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radio\Desktop\小米奖学金\"/>
    </mc:Choice>
  </mc:AlternateContent>
  <xr:revisionPtr revIDLastSave="0" documentId="13_ncr:1_{515E89E3-96FF-409A-AEA5-B531A492F312}" xr6:coauthVersionLast="47" xr6:coauthVersionMax="47" xr10:uidLastSave="{00000000-0000-0000-0000-000000000000}"/>
  <bookViews>
    <workbookView xWindow="-120" yWindow="-120" windowWidth="29040" windowHeight="15840" activeTab="1" xr2:uid="{00000000-000D-0000-FFFF-FFFF00000000}"/>
  </bookViews>
  <sheets>
    <sheet name="Sheet2" sheetId="2" r:id="rId1"/>
    <sheet name="Sheet1" sheetId="1" r:id="rId2"/>
  </sheets>
  <externalReferences>
    <externalReference r:id="rId3"/>
    <externalReference r:id="rId4"/>
    <externalReference r:id="rId5"/>
    <externalReference r:id="rId6"/>
    <externalReference r:id="rId7"/>
    <externalReference r:id="rId8"/>
    <externalReference r:id="rId9"/>
  </externalReferences>
  <definedNames>
    <definedName name="_xlnm._FilterDatabase" localSheetId="1" hidden="1">Sheet1!$A$1:$K$519</definedName>
  </definedNames>
  <calcPr calcId="181029"/>
  <pivotCaches>
    <pivotCache cacheId="4" r:id="rId10"/>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19" i="1" l="1"/>
  <c r="G519" i="1"/>
  <c r="J519" i="1" s="1"/>
  <c r="H518" i="1"/>
  <c r="G518" i="1"/>
  <c r="J518" i="1" s="1"/>
  <c r="H517" i="1"/>
  <c r="G517" i="1"/>
  <c r="J517" i="1" s="1"/>
  <c r="H516" i="1"/>
  <c r="G516" i="1"/>
  <c r="J516" i="1" s="1"/>
  <c r="H515" i="1"/>
  <c r="G515" i="1"/>
  <c r="J515" i="1" s="1"/>
  <c r="H514" i="1"/>
  <c r="G514" i="1"/>
  <c r="J514" i="1" s="1"/>
  <c r="H513" i="1"/>
  <c r="G513" i="1"/>
  <c r="J513" i="1" s="1"/>
  <c r="H512" i="1"/>
  <c r="G512" i="1"/>
  <c r="J512" i="1" s="1"/>
  <c r="H511" i="1"/>
  <c r="G511" i="1"/>
  <c r="J511" i="1" s="1"/>
  <c r="H510" i="1"/>
  <c r="G510" i="1"/>
  <c r="J510" i="1" s="1"/>
  <c r="H509" i="1"/>
  <c r="G509" i="1"/>
  <c r="H508" i="1"/>
  <c r="G508" i="1"/>
  <c r="H507" i="1"/>
  <c r="G507" i="1"/>
  <c r="H506" i="1"/>
  <c r="G506" i="1"/>
  <c r="H505" i="1"/>
  <c r="G505" i="1"/>
  <c r="H504" i="1"/>
  <c r="G504" i="1"/>
  <c r="H503" i="1"/>
  <c r="G503" i="1"/>
  <c r="H502" i="1"/>
  <c r="G502" i="1"/>
  <c r="J502" i="1" s="1"/>
  <c r="H501" i="1"/>
  <c r="G501" i="1"/>
  <c r="J501" i="1" s="1"/>
  <c r="H500" i="1"/>
  <c r="G500" i="1"/>
  <c r="J500" i="1" s="1"/>
  <c r="H499" i="1"/>
  <c r="G499" i="1"/>
  <c r="J499" i="1" s="1"/>
  <c r="H498" i="1"/>
  <c r="G498" i="1"/>
  <c r="J498" i="1" s="1"/>
  <c r="H497" i="1"/>
  <c r="G497" i="1"/>
  <c r="J497" i="1" s="1"/>
  <c r="H496" i="1"/>
  <c r="G496" i="1"/>
  <c r="J496" i="1" s="1"/>
  <c r="H495" i="1"/>
  <c r="G495" i="1"/>
  <c r="J495" i="1" s="1"/>
  <c r="H494" i="1"/>
  <c r="G494" i="1"/>
  <c r="J494" i="1" s="1"/>
  <c r="H493" i="1"/>
  <c r="G493" i="1"/>
  <c r="J493" i="1" s="1"/>
  <c r="H492" i="1"/>
  <c r="G492" i="1"/>
  <c r="J492" i="1" s="1"/>
  <c r="H491" i="1"/>
  <c r="G491" i="1"/>
  <c r="H490" i="1"/>
  <c r="G490" i="1"/>
  <c r="H489" i="1"/>
  <c r="G489" i="1"/>
  <c r="J489" i="1" s="1"/>
  <c r="H488" i="1"/>
  <c r="G488" i="1"/>
  <c r="J488" i="1" s="1"/>
  <c r="H487" i="1"/>
  <c r="G487" i="1"/>
  <c r="J487" i="1" s="1"/>
  <c r="H486" i="1"/>
  <c r="G486" i="1"/>
  <c r="J486" i="1" s="1"/>
  <c r="H485" i="1"/>
  <c r="G485" i="1"/>
  <c r="J485" i="1" s="1"/>
  <c r="H484" i="1"/>
  <c r="G484" i="1"/>
  <c r="H483" i="1"/>
  <c r="G483" i="1"/>
  <c r="J483" i="1" s="1"/>
  <c r="H482" i="1"/>
  <c r="G482" i="1"/>
  <c r="J482" i="1" s="1"/>
  <c r="H481" i="1"/>
  <c r="G481" i="1"/>
  <c r="J481" i="1" s="1"/>
  <c r="H480" i="1"/>
  <c r="G480" i="1"/>
  <c r="J480" i="1" s="1"/>
  <c r="H479" i="1"/>
  <c r="G479" i="1"/>
  <c r="J479" i="1" s="1"/>
  <c r="H478" i="1"/>
  <c r="G478" i="1"/>
  <c r="J478" i="1" s="1"/>
  <c r="H477" i="1"/>
  <c r="G477" i="1"/>
  <c r="J477" i="1" s="1"/>
  <c r="H476" i="1"/>
  <c r="G476" i="1"/>
  <c r="H475" i="1"/>
  <c r="G475" i="1"/>
  <c r="H474" i="1"/>
  <c r="G474" i="1"/>
  <c r="H473" i="1"/>
  <c r="G473" i="1"/>
  <c r="J473" i="1" s="1"/>
  <c r="H472" i="1"/>
  <c r="G472" i="1"/>
  <c r="J472" i="1" s="1"/>
  <c r="H471" i="1"/>
  <c r="G471" i="1"/>
  <c r="H470" i="1"/>
  <c r="G470" i="1"/>
  <c r="H469" i="1"/>
  <c r="G469" i="1"/>
  <c r="J469" i="1" s="1"/>
  <c r="H468" i="1"/>
  <c r="G468" i="1"/>
  <c r="H467" i="1"/>
  <c r="G467" i="1"/>
  <c r="J467" i="1" s="1"/>
  <c r="H466" i="1"/>
  <c r="G466" i="1"/>
  <c r="J466" i="1" s="1"/>
  <c r="H465" i="1"/>
  <c r="G465" i="1"/>
  <c r="J465" i="1" s="1"/>
  <c r="H464" i="1"/>
  <c r="G464" i="1"/>
  <c r="J464" i="1" s="1"/>
  <c r="H463" i="1"/>
  <c r="G463" i="1"/>
  <c r="J463" i="1" s="1"/>
  <c r="H462" i="1"/>
  <c r="G462" i="1"/>
  <c r="J462" i="1" s="1"/>
  <c r="H461" i="1"/>
  <c r="G461" i="1"/>
  <c r="J461" i="1" s="1"/>
  <c r="H460" i="1"/>
  <c r="G460" i="1"/>
  <c r="J460" i="1" s="1"/>
  <c r="H459" i="1"/>
  <c r="G459" i="1"/>
  <c r="J459" i="1" s="1"/>
  <c r="H458" i="1"/>
  <c r="G458" i="1"/>
  <c r="J458" i="1" s="1"/>
  <c r="H457" i="1"/>
  <c r="G457" i="1"/>
  <c r="H456" i="1"/>
  <c r="G456" i="1"/>
  <c r="H455" i="1"/>
  <c r="G455" i="1"/>
  <c r="H454" i="1"/>
  <c r="G454" i="1"/>
  <c r="H453" i="1"/>
  <c r="G453" i="1"/>
  <c r="J453" i="1" s="1"/>
  <c r="H452" i="1"/>
  <c r="G452" i="1"/>
  <c r="J452" i="1" s="1"/>
  <c r="H451" i="1"/>
  <c r="G451" i="1"/>
  <c r="J451" i="1" s="1"/>
  <c r="H450" i="1"/>
  <c r="G450" i="1"/>
  <c r="J450" i="1" s="1"/>
  <c r="I449" i="1"/>
  <c r="H449" i="1"/>
  <c r="G449" i="1"/>
  <c r="H448" i="1"/>
  <c r="G448" i="1"/>
  <c r="I447" i="1"/>
  <c r="H447" i="1"/>
  <c r="G447" i="1"/>
  <c r="J447" i="1" s="1"/>
  <c r="I446" i="1"/>
  <c r="H446" i="1"/>
  <c r="G446" i="1"/>
  <c r="I445" i="1"/>
  <c r="H445" i="1"/>
  <c r="G445" i="1"/>
  <c r="I444" i="1"/>
  <c r="H444" i="1"/>
  <c r="G444" i="1"/>
  <c r="I443" i="1"/>
  <c r="H443" i="1"/>
  <c r="G443" i="1"/>
  <c r="H442" i="1"/>
  <c r="G442" i="1"/>
  <c r="J442" i="1" s="1"/>
  <c r="I441" i="1"/>
  <c r="H441" i="1"/>
  <c r="G441" i="1"/>
  <c r="I440" i="1"/>
  <c r="H440" i="1"/>
  <c r="G440" i="1"/>
  <c r="I439" i="1"/>
  <c r="H439" i="1"/>
  <c r="G439" i="1"/>
  <c r="I438" i="1"/>
  <c r="H438" i="1"/>
  <c r="G438" i="1"/>
  <c r="I437" i="1"/>
  <c r="H437" i="1"/>
  <c r="G437" i="1"/>
  <c r="I436" i="1"/>
  <c r="H436" i="1"/>
  <c r="G436" i="1"/>
  <c r="H435" i="1"/>
  <c r="G435" i="1"/>
  <c r="J435" i="1" s="1"/>
  <c r="I434" i="1"/>
  <c r="H434" i="1"/>
  <c r="G434" i="1"/>
  <c r="I433" i="1"/>
  <c r="H433" i="1"/>
  <c r="G433" i="1"/>
  <c r="I432" i="1"/>
  <c r="H432" i="1"/>
  <c r="G432" i="1"/>
  <c r="I431" i="1"/>
  <c r="H431" i="1"/>
  <c r="G431" i="1"/>
  <c r="I430" i="1"/>
  <c r="H430" i="1"/>
  <c r="G430" i="1"/>
  <c r="I429" i="1"/>
  <c r="H429" i="1"/>
  <c r="G429" i="1"/>
  <c r="I428" i="1"/>
  <c r="H428" i="1"/>
  <c r="G428" i="1"/>
  <c r="I427" i="1"/>
  <c r="H427" i="1"/>
  <c r="G427" i="1"/>
  <c r="I426" i="1"/>
  <c r="H426" i="1"/>
  <c r="G426" i="1"/>
  <c r="I425" i="1"/>
  <c r="H425" i="1"/>
  <c r="G425" i="1"/>
  <c r="I424" i="1"/>
  <c r="H424" i="1"/>
  <c r="G424" i="1"/>
  <c r="H423" i="1"/>
  <c r="G423" i="1"/>
  <c r="H422" i="1"/>
  <c r="G422" i="1"/>
  <c r="H421" i="1"/>
  <c r="G421" i="1"/>
  <c r="H420" i="1"/>
  <c r="G420" i="1"/>
  <c r="H419" i="1"/>
  <c r="G419" i="1"/>
  <c r="H418" i="1"/>
  <c r="G418" i="1"/>
  <c r="H417" i="1"/>
  <c r="G417" i="1"/>
  <c r="H416" i="1"/>
  <c r="J416" i="1" s="1"/>
  <c r="G416" i="1"/>
  <c r="H415" i="1"/>
  <c r="G415" i="1"/>
  <c r="H414" i="1"/>
  <c r="G414" i="1"/>
  <c r="H413" i="1"/>
  <c r="J413" i="1" s="1"/>
  <c r="G413" i="1"/>
  <c r="H412" i="1"/>
  <c r="G412" i="1"/>
  <c r="H411" i="1"/>
  <c r="G411" i="1"/>
  <c r="H410" i="1"/>
  <c r="G410" i="1"/>
  <c r="H409" i="1"/>
  <c r="G409" i="1"/>
  <c r="H408" i="1"/>
  <c r="G408" i="1"/>
  <c r="H407" i="1"/>
  <c r="G407" i="1"/>
  <c r="H406" i="1"/>
  <c r="G406" i="1"/>
  <c r="H405" i="1"/>
  <c r="G405" i="1"/>
  <c r="H404" i="1"/>
  <c r="G404" i="1"/>
  <c r="H403" i="1"/>
  <c r="G403" i="1"/>
  <c r="H402" i="1"/>
  <c r="G402" i="1"/>
  <c r="H401" i="1"/>
  <c r="G401" i="1"/>
  <c r="H400" i="1"/>
  <c r="G400" i="1"/>
  <c r="H399" i="1"/>
  <c r="G399" i="1"/>
  <c r="H398" i="1"/>
  <c r="G398" i="1"/>
  <c r="H397" i="1"/>
  <c r="J397" i="1" s="1"/>
  <c r="G397" i="1"/>
  <c r="H396" i="1"/>
  <c r="J396" i="1" s="1"/>
  <c r="G396" i="1"/>
  <c r="H395" i="1"/>
  <c r="G395" i="1"/>
  <c r="H394" i="1"/>
  <c r="G394" i="1"/>
  <c r="H393" i="1"/>
  <c r="G393" i="1"/>
  <c r="H392" i="1"/>
  <c r="G392" i="1"/>
  <c r="H391" i="1"/>
  <c r="G391"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J374" i="1" s="1"/>
  <c r="H373" i="1"/>
  <c r="G373" i="1"/>
  <c r="H372" i="1"/>
  <c r="G372" i="1"/>
  <c r="I371" i="1"/>
  <c r="H371" i="1"/>
  <c r="G371" i="1"/>
  <c r="H370" i="1"/>
  <c r="G370" i="1"/>
  <c r="I369" i="1"/>
  <c r="H369" i="1"/>
  <c r="G369" i="1"/>
  <c r="I368" i="1"/>
  <c r="H368" i="1"/>
  <c r="G368" i="1"/>
  <c r="I367" i="1"/>
  <c r="H367" i="1"/>
  <c r="G367" i="1"/>
  <c r="H366" i="1"/>
  <c r="G366" i="1"/>
  <c r="J366" i="1" s="1"/>
  <c r="I365" i="1"/>
  <c r="H365" i="1"/>
  <c r="G365" i="1"/>
  <c r="H364" i="1"/>
  <c r="G364" i="1"/>
  <c r="I363" i="1"/>
  <c r="H363" i="1"/>
  <c r="G363" i="1"/>
  <c r="I362" i="1"/>
  <c r="H362" i="1"/>
  <c r="G362" i="1"/>
  <c r="H361" i="1"/>
  <c r="G361" i="1"/>
  <c r="H360" i="1"/>
  <c r="G360" i="1"/>
  <c r="I359" i="1"/>
  <c r="H359" i="1"/>
  <c r="G359" i="1"/>
  <c r="H358" i="1"/>
  <c r="G358" i="1"/>
  <c r="I357" i="1"/>
  <c r="H357" i="1"/>
  <c r="G357" i="1"/>
  <c r="I356" i="1"/>
  <c r="H356" i="1"/>
  <c r="G356" i="1"/>
  <c r="I355" i="1"/>
  <c r="H355" i="1"/>
  <c r="G355" i="1"/>
  <c r="I354" i="1"/>
  <c r="H354" i="1"/>
  <c r="G354" i="1"/>
  <c r="H353" i="1"/>
  <c r="G353" i="1"/>
  <c r="I352" i="1"/>
  <c r="H352" i="1"/>
  <c r="G352" i="1"/>
  <c r="H351" i="1"/>
  <c r="J351" i="1" s="1"/>
  <c r="G351" i="1"/>
  <c r="I350" i="1"/>
  <c r="H350" i="1"/>
  <c r="G350" i="1"/>
  <c r="I349" i="1"/>
  <c r="H349" i="1"/>
  <c r="G349" i="1"/>
  <c r="I348" i="1"/>
  <c r="H348" i="1"/>
  <c r="G348" i="1"/>
  <c r="I347" i="1"/>
  <c r="H347" i="1"/>
  <c r="G347" i="1"/>
  <c r="I346" i="1"/>
  <c r="H346" i="1"/>
  <c r="G346" i="1"/>
  <c r="H345" i="1"/>
  <c r="G345" i="1"/>
  <c r="J345" i="1" s="1"/>
  <c r="I344" i="1"/>
  <c r="H344" i="1"/>
  <c r="G344" i="1"/>
  <c r="I343" i="1"/>
  <c r="H343" i="1"/>
  <c r="G343" i="1"/>
  <c r="H342" i="1"/>
  <c r="G342" i="1"/>
  <c r="J342" i="1" s="1"/>
  <c r="I341" i="1"/>
  <c r="H341" i="1"/>
  <c r="G341" i="1"/>
  <c r="I340" i="1"/>
  <c r="H340" i="1"/>
  <c r="G340" i="1"/>
  <c r="I339" i="1"/>
  <c r="H339" i="1"/>
  <c r="G339" i="1"/>
  <c r="I338" i="1"/>
  <c r="H338" i="1"/>
  <c r="G338" i="1"/>
  <c r="H337" i="1"/>
  <c r="G337" i="1"/>
  <c r="I336" i="1"/>
  <c r="H336" i="1"/>
  <c r="G336" i="1"/>
  <c r="I335" i="1"/>
  <c r="H335" i="1"/>
  <c r="G335" i="1"/>
  <c r="I334" i="1"/>
  <c r="H334" i="1"/>
  <c r="G334" i="1"/>
  <c r="H333" i="1"/>
  <c r="G333" i="1"/>
  <c r="H332" i="1"/>
  <c r="G332" i="1"/>
  <c r="J332" i="1" s="1"/>
  <c r="I331" i="1"/>
  <c r="H331" i="1"/>
  <c r="G331" i="1"/>
  <c r="I330" i="1"/>
  <c r="H330" i="1"/>
  <c r="G330" i="1"/>
  <c r="I329" i="1"/>
  <c r="H329" i="1"/>
  <c r="G329" i="1"/>
  <c r="I328" i="1"/>
  <c r="H328" i="1"/>
  <c r="G328" i="1"/>
  <c r="H327" i="1"/>
  <c r="G327" i="1"/>
  <c r="J327" i="1" s="1"/>
  <c r="I326" i="1"/>
  <c r="H326" i="1"/>
  <c r="G326" i="1"/>
  <c r="I325" i="1"/>
  <c r="H325" i="1"/>
  <c r="G325" i="1"/>
  <c r="I324" i="1"/>
  <c r="H324" i="1"/>
  <c r="G324" i="1"/>
  <c r="H323" i="1"/>
  <c r="G323" i="1"/>
  <c r="I322" i="1"/>
  <c r="H322" i="1"/>
  <c r="G322" i="1"/>
  <c r="I321" i="1"/>
  <c r="H321" i="1"/>
  <c r="G321" i="1"/>
  <c r="I320" i="1"/>
  <c r="H320" i="1"/>
  <c r="G320" i="1"/>
  <c r="H319" i="1"/>
  <c r="G319" i="1"/>
  <c r="I318" i="1"/>
  <c r="H318" i="1"/>
  <c r="G318" i="1"/>
  <c r="I317" i="1"/>
  <c r="H317" i="1"/>
  <c r="G317" i="1"/>
  <c r="I316" i="1"/>
  <c r="H316" i="1"/>
  <c r="G316" i="1"/>
  <c r="I315" i="1"/>
  <c r="H315" i="1"/>
  <c r="G315" i="1"/>
  <c r="I314" i="1"/>
  <c r="H314" i="1"/>
  <c r="G314" i="1"/>
  <c r="I313" i="1"/>
  <c r="H313" i="1"/>
  <c r="G313" i="1"/>
  <c r="I312" i="1"/>
  <c r="H312" i="1"/>
  <c r="G312" i="1"/>
  <c r="I311" i="1"/>
  <c r="H311" i="1"/>
  <c r="G311" i="1"/>
  <c r="I310" i="1"/>
  <c r="H310" i="1"/>
  <c r="G310" i="1"/>
  <c r="I309" i="1"/>
  <c r="H309" i="1"/>
  <c r="G309" i="1"/>
  <c r="I308" i="1"/>
  <c r="H308" i="1"/>
  <c r="G308" i="1"/>
  <c r="I307" i="1"/>
  <c r="H307" i="1"/>
  <c r="G307" i="1"/>
  <c r="I306" i="1"/>
  <c r="H306" i="1"/>
  <c r="G306" i="1"/>
  <c r="I305" i="1"/>
  <c r="H305" i="1"/>
  <c r="G305" i="1"/>
  <c r="I304" i="1"/>
  <c r="H304" i="1"/>
  <c r="G304" i="1"/>
  <c r="I303" i="1"/>
  <c r="H303" i="1"/>
  <c r="G303" i="1"/>
  <c r="I302" i="1"/>
  <c r="H302" i="1"/>
  <c r="G302" i="1"/>
  <c r="I301" i="1"/>
  <c r="H301" i="1"/>
  <c r="G301" i="1"/>
  <c r="I300" i="1"/>
  <c r="H300" i="1"/>
  <c r="G300" i="1"/>
  <c r="I299" i="1"/>
  <c r="H299" i="1"/>
  <c r="G299" i="1"/>
  <c r="I298" i="1"/>
  <c r="H298" i="1"/>
  <c r="G298" i="1"/>
  <c r="H297" i="1"/>
  <c r="G297" i="1"/>
  <c r="I296" i="1"/>
  <c r="H296" i="1"/>
  <c r="G296" i="1"/>
  <c r="I295" i="1"/>
  <c r="H295" i="1"/>
  <c r="G295" i="1"/>
  <c r="I294" i="1"/>
  <c r="H294" i="1"/>
  <c r="G294" i="1"/>
  <c r="I293" i="1"/>
  <c r="H293" i="1"/>
  <c r="G293" i="1"/>
  <c r="I292" i="1"/>
  <c r="H292" i="1"/>
  <c r="G292" i="1"/>
  <c r="I291" i="1"/>
  <c r="H291" i="1"/>
  <c r="G291" i="1"/>
  <c r="I290" i="1"/>
  <c r="H290" i="1"/>
  <c r="G290" i="1"/>
  <c r="I289" i="1"/>
  <c r="H289" i="1"/>
  <c r="J289" i="1" s="1"/>
  <c r="G289" i="1"/>
  <c r="H288" i="1"/>
  <c r="G288" i="1"/>
  <c r="H287" i="1"/>
  <c r="G287" i="1"/>
  <c r="H286" i="1"/>
  <c r="G286" i="1"/>
  <c r="H285" i="1"/>
  <c r="G285" i="1"/>
  <c r="H284" i="1"/>
  <c r="G284" i="1"/>
  <c r="H283" i="1"/>
  <c r="G283" i="1"/>
  <c r="H282" i="1"/>
  <c r="G282" i="1"/>
  <c r="H281" i="1"/>
  <c r="G281" i="1"/>
  <c r="J281" i="1" s="1"/>
  <c r="H280" i="1"/>
  <c r="G280" i="1"/>
  <c r="H279" i="1"/>
  <c r="G279" i="1"/>
  <c r="H278" i="1"/>
  <c r="J278" i="1" s="1"/>
  <c r="G278" i="1"/>
  <c r="H277" i="1"/>
  <c r="G277" i="1"/>
  <c r="H276" i="1"/>
  <c r="G276" i="1"/>
  <c r="J276" i="1" s="1"/>
  <c r="H275" i="1"/>
  <c r="G275" i="1"/>
  <c r="H274" i="1"/>
  <c r="G274" i="1"/>
  <c r="H273" i="1"/>
  <c r="G273" i="1"/>
  <c r="J273" i="1" s="1"/>
  <c r="H272" i="1"/>
  <c r="G272" i="1"/>
  <c r="H271" i="1"/>
  <c r="G271" i="1"/>
  <c r="H270" i="1"/>
  <c r="G270" i="1"/>
  <c r="H269" i="1"/>
  <c r="G269" i="1"/>
  <c r="H268" i="1"/>
  <c r="G268" i="1"/>
  <c r="J268" i="1" s="1"/>
  <c r="H267" i="1"/>
  <c r="G267" i="1"/>
  <c r="H266" i="1"/>
  <c r="G266" i="1"/>
  <c r="H265" i="1"/>
  <c r="G265" i="1"/>
  <c r="J265" i="1" s="1"/>
  <c r="H264" i="1"/>
  <c r="G264" i="1"/>
  <c r="H263" i="1"/>
  <c r="G263" i="1"/>
  <c r="H262" i="1"/>
  <c r="G262" i="1"/>
  <c r="H261" i="1"/>
  <c r="G261" i="1"/>
  <c r="H260" i="1"/>
  <c r="G260" i="1"/>
  <c r="J260" i="1" s="1"/>
  <c r="H259" i="1"/>
  <c r="G259" i="1"/>
  <c r="H258" i="1"/>
  <c r="G258" i="1"/>
  <c r="H257" i="1"/>
  <c r="G257" i="1"/>
  <c r="H256" i="1"/>
  <c r="G256" i="1"/>
  <c r="H255" i="1"/>
  <c r="G255" i="1"/>
  <c r="H254" i="1"/>
  <c r="G254" i="1"/>
  <c r="J254" i="1" s="1"/>
  <c r="H253" i="1"/>
  <c r="G253" i="1"/>
  <c r="J253" i="1" s="1"/>
  <c r="H252" i="1"/>
  <c r="G252" i="1"/>
  <c r="J252" i="1" s="1"/>
  <c r="H251" i="1"/>
  <c r="G251" i="1"/>
  <c r="J251" i="1" s="1"/>
  <c r="I250" i="1"/>
  <c r="H250" i="1"/>
  <c r="G250" i="1"/>
  <c r="H249" i="1"/>
  <c r="G249" i="1"/>
  <c r="I248" i="1"/>
  <c r="H248" i="1"/>
  <c r="G248" i="1"/>
  <c r="I247" i="1"/>
  <c r="H247" i="1"/>
  <c r="G247" i="1"/>
  <c r="I246" i="1"/>
  <c r="H246" i="1"/>
  <c r="G246" i="1"/>
  <c r="H245" i="1"/>
  <c r="G245" i="1"/>
  <c r="J245" i="1" s="1"/>
  <c r="I244" i="1"/>
  <c r="H244" i="1"/>
  <c r="G244" i="1"/>
  <c r="H243" i="1"/>
  <c r="G243" i="1"/>
  <c r="J243" i="1" s="1"/>
  <c r="I242" i="1"/>
  <c r="H242" i="1"/>
  <c r="G242" i="1"/>
  <c r="I241" i="1"/>
  <c r="H241" i="1"/>
  <c r="J241" i="1" s="1"/>
  <c r="G241" i="1"/>
  <c r="H240" i="1"/>
  <c r="J240" i="1" s="1"/>
  <c r="G240" i="1"/>
  <c r="H239" i="1"/>
  <c r="G239" i="1"/>
  <c r="I238" i="1"/>
  <c r="H238" i="1"/>
  <c r="G238" i="1"/>
  <c r="H237" i="1"/>
  <c r="G237" i="1"/>
  <c r="I236" i="1"/>
  <c r="H236" i="1"/>
  <c r="G236" i="1"/>
  <c r="I235" i="1"/>
  <c r="H235" i="1"/>
  <c r="G235" i="1"/>
  <c r="I234" i="1"/>
  <c r="H234" i="1"/>
  <c r="J234" i="1" s="1"/>
  <c r="G234" i="1"/>
  <c r="I233" i="1"/>
  <c r="H233" i="1"/>
  <c r="G233" i="1"/>
  <c r="I232" i="1"/>
  <c r="H232" i="1"/>
  <c r="G232" i="1"/>
  <c r="I231" i="1"/>
  <c r="H231" i="1"/>
  <c r="G231" i="1"/>
  <c r="I230" i="1"/>
  <c r="H230" i="1"/>
  <c r="G230" i="1"/>
  <c r="I229" i="1"/>
  <c r="H229" i="1"/>
  <c r="G229" i="1"/>
  <c r="I228" i="1"/>
  <c r="H228" i="1"/>
  <c r="G228" i="1"/>
  <c r="I227" i="1"/>
  <c r="H227" i="1"/>
  <c r="G227" i="1"/>
  <c r="I226" i="1"/>
  <c r="H226" i="1"/>
  <c r="G226" i="1"/>
  <c r="I225" i="1"/>
  <c r="H225" i="1"/>
  <c r="G225" i="1"/>
  <c r="I224" i="1"/>
  <c r="H224" i="1"/>
  <c r="G224" i="1"/>
  <c r="I223" i="1"/>
  <c r="H223" i="1"/>
  <c r="G223" i="1"/>
  <c r="I222" i="1"/>
  <c r="H222" i="1"/>
  <c r="G222" i="1"/>
  <c r="H221" i="1"/>
  <c r="G221" i="1"/>
  <c r="I220" i="1"/>
  <c r="H220" i="1"/>
  <c r="J220" i="1" s="1"/>
  <c r="G220" i="1"/>
  <c r="I219" i="1"/>
  <c r="H219" i="1"/>
  <c r="G219" i="1"/>
  <c r="H218" i="1"/>
  <c r="G218" i="1"/>
  <c r="I217" i="1"/>
  <c r="H217" i="1"/>
  <c r="G217" i="1"/>
  <c r="I216" i="1"/>
  <c r="H216" i="1"/>
  <c r="G216" i="1"/>
  <c r="I215" i="1"/>
  <c r="H215" i="1"/>
  <c r="G215" i="1"/>
  <c r="I214" i="1"/>
  <c r="H214" i="1"/>
  <c r="G214" i="1"/>
  <c r="H213" i="1"/>
  <c r="G213" i="1"/>
  <c r="I212" i="1"/>
  <c r="H212" i="1"/>
  <c r="G212" i="1"/>
  <c r="I211" i="1"/>
  <c r="H211" i="1"/>
  <c r="G211" i="1"/>
  <c r="H210" i="1"/>
  <c r="G210" i="1"/>
  <c r="I209" i="1"/>
  <c r="H209" i="1"/>
  <c r="G209" i="1"/>
  <c r="I208" i="1"/>
  <c r="H208" i="1"/>
  <c r="G208" i="1"/>
  <c r="I207" i="1"/>
  <c r="H207" i="1"/>
  <c r="G207" i="1"/>
  <c r="I206" i="1"/>
  <c r="H206" i="1"/>
  <c r="G206" i="1"/>
  <c r="I205" i="1"/>
  <c r="H205" i="1"/>
  <c r="G205" i="1"/>
  <c r="I204" i="1"/>
  <c r="H204" i="1"/>
  <c r="G204" i="1"/>
  <c r="I203" i="1"/>
  <c r="H203" i="1"/>
  <c r="G203" i="1"/>
  <c r="I202" i="1"/>
  <c r="H202" i="1"/>
  <c r="G202" i="1"/>
  <c r="I201" i="1"/>
  <c r="H201" i="1"/>
  <c r="G201" i="1"/>
  <c r="I200" i="1"/>
  <c r="H200" i="1"/>
  <c r="G200" i="1"/>
  <c r="I199" i="1"/>
  <c r="H199" i="1"/>
  <c r="G199" i="1"/>
  <c r="I198" i="1"/>
  <c r="H198" i="1"/>
  <c r="G198" i="1"/>
  <c r="I197" i="1"/>
  <c r="H197" i="1"/>
  <c r="G197" i="1"/>
  <c r="J197" i="1" s="1"/>
  <c r="I196" i="1"/>
  <c r="H196" i="1"/>
  <c r="G196" i="1"/>
  <c r="I195" i="1"/>
  <c r="H195" i="1"/>
  <c r="G195" i="1"/>
  <c r="I194" i="1"/>
  <c r="H194" i="1"/>
  <c r="G194" i="1"/>
  <c r="I193" i="1"/>
  <c r="H193" i="1"/>
  <c r="G193" i="1"/>
  <c r="I192" i="1"/>
  <c r="H192" i="1"/>
  <c r="G192" i="1"/>
  <c r="I191" i="1"/>
  <c r="H191" i="1"/>
  <c r="G191" i="1"/>
  <c r="I190" i="1"/>
  <c r="H190" i="1"/>
  <c r="G190" i="1"/>
  <c r="I189" i="1"/>
  <c r="H189" i="1"/>
  <c r="G189" i="1"/>
  <c r="I188" i="1"/>
  <c r="H188" i="1"/>
  <c r="G188" i="1"/>
  <c r="I187" i="1"/>
  <c r="H187" i="1"/>
  <c r="G187" i="1"/>
  <c r="I186" i="1"/>
  <c r="H186" i="1"/>
  <c r="G186" i="1"/>
  <c r="I185" i="1"/>
  <c r="H185" i="1"/>
  <c r="G185" i="1"/>
  <c r="I184" i="1"/>
  <c r="H184" i="1"/>
  <c r="G184" i="1"/>
  <c r="I183" i="1"/>
  <c r="H183" i="1"/>
  <c r="G183" i="1"/>
  <c r="I182" i="1"/>
  <c r="H182" i="1"/>
  <c r="G182" i="1"/>
  <c r="I181" i="1"/>
  <c r="H181" i="1"/>
  <c r="G181" i="1"/>
  <c r="J181" i="1" s="1"/>
  <c r="I180" i="1"/>
  <c r="H180" i="1"/>
  <c r="G180" i="1"/>
  <c r="I179" i="1"/>
  <c r="H179" i="1"/>
  <c r="G179" i="1"/>
  <c r="I178" i="1"/>
  <c r="H178" i="1"/>
  <c r="G178" i="1"/>
  <c r="I177" i="1"/>
  <c r="H177" i="1"/>
  <c r="G177" i="1"/>
  <c r="I176" i="1"/>
  <c r="H176" i="1"/>
  <c r="G176" i="1"/>
  <c r="I175" i="1"/>
  <c r="H175" i="1"/>
  <c r="G175" i="1"/>
  <c r="H174" i="1"/>
  <c r="G174" i="1"/>
  <c r="J174" i="1" s="1"/>
  <c r="H173" i="1"/>
  <c r="G173" i="1"/>
  <c r="H172" i="1"/>
  <c r="G172" i="1"/>
  <c r="H171" i="1"/>
  <c r="G171" i="1"/>
  <c r="J171" i="1" s="1"/>
  <c r="H170" i="1"/>
  <c r="G170" i="1"/>
  <c r="H169" i="1"/>
  <c r="G169" i="1"/>
  <c r="H168" i="1"/>
  <c r="G168" i="1"/>
  <c r="H167" i="1"/>
  <c r="G167" i="1"/>
  <c r="H166" i="1"/>
  <c r="G166" i="1"/>
  <c r="H165" i="1"/>
  <c r="G165" i="1"/>
  <c r="J165" i="1" s="1"/>
  <c r="H164" i="1"/>
  <c r="G164" i="1"/>
  <c r="H163" i="1"/>
  <c r="G163" i="1"/>
  <c r="H162" i="1"/>
  <c r="G162" i="1"/>
  <c r="H161" i="1"/>
  <c r="G161" i="1"/>
  <c r="H160" i="1"/>
  <c r="G160" i="1"/>
  <c r="H159" i="1"/>
  <c r="G159" i="1"/>
  <c r="H158" i="1"/>
  <c r="G158" i="1"/>
  <c r="H157" i="1"/>
  <c r="G157" i="1"/>
  <c r="J157" i="1" s="1"/>
  <c r="H156" i="1"/>
  <c r="G156" i="1"/>
  <c r="J156" i="1" s="1"/>
  <c r="H155" i="1"/>
  <c r="G155" i="1"/>
  <c r="J155" i="1" s="1"/>
  <c r="H154" i="1"/>
  <c r="G154" i="1"/>
  <c r="J154" i="1" s="1"/>
  <c r="H153" i="1"/>
  <c r="G153" i="1"/>
  <c r="H152" i="1"/>
  <c r="G152" i="1"/>
  <c r="J152" i="1" s="1"/>
  <c r="H151" i="1"/>
  <c r="G151" i="1"/>
  <c r="H150" i="1"/>
  <c r="G150" i="1"/>
  <c r="J150" i="1" s="1"/>
  <c r="H149" i="1"/>
  <c r="G149" i="1"/>
  <c r="J149" i="1" s="1"/>
  <c r="H148" i="1"/>
  <c r="G148" i="1"/>
  <c r="H147" i="1"/>
  <c r="G147" i="1"/>
  <c r="H146" i="1"/>
  <c r="G146" i="1"/>
  <c r="H145" i="1"/>
  <c r="J145" i="1" s="1"/>
  <c r="G145" i="1"/>
  <c r="H144" i="1"/>
  <c r="G144" i="1"/>
  <c r="H143" i="1"/>
  <c r="G143" i="1"/>
  <c r="H142" i="1"/>
  <c r="G142" i="1"/>
  <c r="J142" i="1" s="1"/>
  <c r="H141" i="1"/>
  <c r="G141" i="1"/>
  <c r="J141" i="1" s="1"/>
  <c r="H140" i="1"/>
  <c r="G140" i="1"/>
  <c r="J140" i="1" s="1"/>
  <c r="H139" i="1"/>
  <c r="G139" i="1"/>
  <c r="J139" i="1" s="1"/>
  <c r="H138" i="1"/>
  <c r="G138" i="1"/>
  <c r="J138" i="1" s="1"/>
  <c r="H137" i="1"/>
  <c r="G137" i="1"/>
  <c r="H136" i="1"/>
  <c r="G136" i="1"/>
  <c r="H135" i="1"/>
  <c r="G135" i="1"/>
  <c r="H134" i="1"/>
  <c r="G134" i="1"/>
  <c r="J134" i="1" s="1"/>
  <c r="H133" i="1"/>
  <c r="G133" i="1"/>
  <c r="J133" i="1" s="1"/>
  <c r="H132" i="1"/>
  <c r="G132" i="1"/>
  <c r="H131" i="1"/>
  <c r="G131" i="1"/>
  <c r="H130" i="1"/>
  <c r="G130" i="1"/>
  <c r="H129" i="1"/>
  <c r="G129" i="1"/>
  <c r="H128" i="1"/>
  <c r="G128" i="1"/>
  <c r="J128" i="1" s="1"/>
  <c r="H127" i="1"/>
  <c r="G127" i="1"/>
  <c r="J127" i="1" s="1"/>
  <c r="H126" i="1"/>
  <c r="G126" i="1"/>
  <c r="J126" i="1" s="1"/>
  <c r="I125" i="1"/>
  <c r="H125" i="1"/>
  <c r="G125" i="1"/>
  <c r="I124" i="1"/>
  <c r="H124" i="1"/>
  <c r="G124" i="1"/>
  <c r="J124" i="1" s="1"/>
  <c r="H123" i="1"/>
  <c r="G123" i="1"/>
  <c r="H122" i="1"/>
  <c r="G122" i="1"/>
  <c r="H121" i="1"/>
  <c r="G121" i="1"/>
  <c r="H120" i="1"/>
  <c r="G120" i="1"/>
  <c r="I119" i="1"/>
  <c r="H119" i="1"/>
  <c r="G119" i="1"/>
  <c r="H118" i="1"/>
  <c r="G118" i="1"/>
  <c r="I117" i="1"/>
  <c r="H117" i="1"/>
  <c r="G117" i="1"/>
  <c r="I116" i="1"/>
  <c r="H116" i="1"/>
  <c r="G116" i="1"/>
  <c r="H115" i="1"/>
  <c r="G115" i="1"/>
  <c r="I114" i="1"/>
  <c r="H114" i="1"/>
  <c r="G114" i="1"/>
  <c r="H113" i="1"/>
  <c r="G113" i="1"/>
  <c r="I112" i="1"/>
  <c r="H112" i="1"/>
  <c r="G112" i="1"/>
  <c r="I111" i="1"/>
  <c r="H111" i="1"/>
  <c r="G111" i="1"/>
  <c r="I110" i="1"/>
  <c r="H110" i="1"/>
  <c r="G110" i="1"/>
  <c r="I109" i="1"/>
  <c r="H109" i="1"/>
  <c r="G109" i="1"/>
  <c r="I108" i="1"/>
  <c r="H108" i="1"/>
  <c r="G108" i="1"/>
  <c r="I107" i="1"/>
  <c r="H107" i="1"/>
  <c r="G107" i="1"/>
  <c r="I106" i="1"/>
  <c r="H106" i="1"/>
  <c r="G106" i="1"/>
  <c r="I105" i="1"/>
  <c r="H105" i="1"/>
  <c r="G105" i="1"/>
  <c r="I104" i="1"/>
  <c r="H104" i="1"/>
  <c r="G104" i="1"/>
  <c r="H103" i="1"/>
  <c r="G103" i="1"/>
  <c r="H102" i="1"/>
  <c r="G102" i="1"/>
  <c r="I101" i="1"/>
  <c r="H101" i="1"/>
  <c r="G101" i="1"/>
  <c r="H100" i="1"/>
  <c r="G100" i="1"/>
  <c r="J100" i="1" s="1"/>
  <c r="I99" i="1"/>
  <c r="H99" i="1"/>
  <c r="G99" i="1"/>
  <c r="I98" i="1"/>
  <c r="H98" i="1"/>
  <c r="G98" i="1"/>
  <c r="I97" i="1"/>
  <c r="H97" i="1"/>
  <c r="G97" i="1"/>
  <c r="H96" i="1"/>
  <c r="G96" i="1"/>
  <c r="I95" i="1"/>
  <c r="H95" i="1"/>
  <c r="G95" i="1"/>
  <c r="I94" i="1"/>
  <c r="H94" i="1"/>
  <c r="G94" i="1"/>
  <c r="H93" i="1"/>
  <c r="G93" i="1"/>
  <c r="I92" i="1"/>
  <c r="H92" i="1"/>
  <c r="G92" i="1"/>
  <c r="H90" i="1"/>
  <c r="G90" i="1"/>
  <c r="J90" i="1" s="1"/>
  <c r="H91" i="1"/>
  <c r="G91" i="1"/>
  <c r="I89" i="1"/>
  <c r="H89" i="1"/>
  <c r="G89" i="1"/>
  <c r="I88" i="1"/>
  <c r="H88" i="1"/>
  <c r="G88" i="1"/>
  <c r="I87" i="1"/>
  <c r="H87" i="1"/>
  <c r="G87" i="1"/>
  <c r="H86" i="1"/>
  <c r="G86" i="1"/>
  <c r="I85" i="1"/>
  <c r="H85" i="1"/>
  <c r="G85" i="1"/>
  <c r="I84" i="1"/>
  <c r="H84" i="1"/>
  <c r="G84" i="1"/>
  <c r="I83" i="1"/>
  <c r="H83" i="1"/>
  <c r="G83" i="1"/>
  <c r="I82" i="1"/>
  <c r="H82" i="1"/>
  <c r="G82" i="1"/>
  <c r="I81" i="1"/>
  <c r="H81" i="1"/>
  <c r="G81" i="1"/>
  <c r="I80" i="1"/>
  <c r="H80" i="1"/>
  <c r="G80" i="1"/>
  <c r="I79" i="1"/>
  <c r="H79" i="1"/>
  <c r="G79" i="1"/>
  <c r="I78" i="1"/>
  <c r="H78" i="1"/>
  <c r="G78" i="1"/>
  <c r="I77" i="1"/>
  <c r="H77" i="1"/>
  <c r="G77" i="1"/>
  <c r="I76" i="1"/>
  <c r="H76" i="1"/>
  <c r="G76" i="1"/>
  <c r="I75" i="1"/>
  <c r="H75" i="1"/>
  <c r="G75" i="1"/>
  <c r="I74" i="1"/>
  <c r="H74" i="1"/>
  <c r="G74" i="1"/>
  <c r="I73" i="1"/>
  <c r="H73" i="1"/>
  <c r="G73" i="1"/>
  <c r="I72" i="1"/>
  <c r="H72" i="1"/>
  <c r="G72" i="1"/>
  <c r="I71" i="1"/>
  <c r="H71" i="1"/>
  <c r="G71" i="1"/>
  <c r="I70" i="1"/>
  <c r="H70" i="1"/>
  <c r="G70" i="1"/>
  <c r="I69" i="1"/>
  <c r="H69" i="1"/>
  <c r="G69" i="1"/>
  <c r="I68" i="1"/>
  <c r="H68" i="1"/>
  <c r="G68" i="1"/>
  <c r="H67" i="1"/>
  <c r="G67" i="1"/>
  <c r="H66" i="1"/>
  <c r="G66" i="1"/>
  <c r="I65" i="1"/>
  <c r="H65" i="1"/>
  <c r="G65" i="1"/>
  <c r="I64" i="1"/>
  <c r="H64" i="1"/>
  <c r="G64" i="1"/>
  <c r="I63" i="1"/>
  <c r="H63" i="1"/>
  <c r="G63" i="1"/>
  <c r="I62" i="1"/>
  <c r="H62" i="1"/>
  <c r="G62" i="1"/>
  <c r="I61" i="1"/>
  <c r="H61" i="1"/>
  <c r="G61" i="1"/>
  <c r="I60" i="1"/>
  <c r="H60" i="1"/>
  <c r="G60" i="1"/>
  <c r="H59" i="1"/>
  <c r="G59" i="1"/>
  <c r="I58" i="1"/>
  <c r="H58" i="1"/>
  <c r="J58" i="1" s="1"/>
  <c r="G58" i="1"/>
  <c r="I57" i="1"/>
  <c r="H57" i="1"/>
  <c r="G57" i="1"/>
  <c r="I56" i="1"/>
  <c r="H56" i="1"/>
  <c r="G56" i="1"/>
  <c r="I55" i="1"/>
  <c r="H55" i="1"/>
  <c r="G55" i="1"/>
  <c r="I54" i="1"/>
  <c r="H54" i="1"/>
  <c r="G54" i="1"/>
  <c r="I53" i="1"/>
  <c r="H53" i="1"/>
  <c r="G53" i="1"/>
  <c r="I52" i="1"/>
  <c r="H52" i="1"/>
  <c r="G52" i="1"/>
  <c r="I51" i="1"/>
  <c r="H51" i="1"/>
  <c r="G51" i="1"/>
  <c r="I50" i="1"/>
  <c r="H50" i="1"/>
  <c r="G50" i="1"/>
  <c r="I49" i="1"/>
  <c r="H49" i="1"/>
  <c r="G49" i="1"/>
  <c r="I48" i="1"/>
  <c r="H48" i="1"/>
  <c r="G48" i="1"/>
  <c r="I47" i="1"/>
  <c r="H47" i="1"/>
  <c r="G47" i="1"/>
  <c r="I46" i="1"/>
  <c r="H46" i="1"/>
  <c r="G46" i="1"/>
  <c r="I45" i="1"/>
  <c r="H45" i="1"/>
  <c r="G45" i="1"/>
  <c r="I44" i="1"/>
  <c r="H44" i="1"/>
  <c r="G44" i="1"/>
  <c r="I43" i="1"/>
  <c r="H43" i="1"/>
  <c r="G43" i="1"/>
  <c r="I42" i="1"/>
  <c r="H42" i="1"/>
  <c r="J42" i="1" s="1"/>
  <c r="G42" i="1"/>
  <c r="I41" i="1"/>
  <c r="H41" i="1"/>
  <c r="G41" i="1"/>
  <c r="I40" i="1"/>
  <c r="H40" i="1"/>
  <c r="G40" i="1"/>
  <c r="I39" i="1"/>
  <c r="H39" i="1"/>
  <c r="G39" i="1"/>
  <c r="I38" i="1"/>
  <c r="H38" i="1"/>
  <c r="G38" i="1"/>
  <c r="I37" i="1"/>
  <c r="H37" i="1"/>
  <c r="G37" i="1"/>
  <c r="I36" i="1"/>
  <c r="H36" i="1"/>
  <c r="G36" i="1"/>
  <c r="H35" i="1"/>
  <c r="G35" i="1"/>
  <c r="I34" i="1"/>
  <c r="H34" i="1"/>
  <c r="G34" i="1"/>
  <c r="I33" i="1"/>
  <c r="H33" i="1"/>
  <c r="G33" i="1"/>
  <c r="I32" i="1"/>
  <c r="H32" i="1"/>
  <c r="G32" i="1"/>
  <c r="I31" i="1"/>
  <c r="H31" i="1"/>
  <c r="G31" i="1"/>
  <c r="I30" i="1"/>
  <c r="H30" i="1"/>
  <c r="G30" i="1"/>
  <c r="I29" i="1"/>
  <c r="H29" i="1"/>
  <c r="G29" i="1"/>
  <c r="I28" i="1"/>
  <c r="H28" i="1"/>
  <c r="G28" i="1"/>
  <c r="I27" i="1"/>
  <c r="H27" i="1"/>
  <c r="G27" i="1"/>
  <c r="I26" i="1"/>
  <c r="H26" i="1"/>
  <c r="G26" i="1"/>
  <c r="J26" i="1" s="1"/>
  <c r="I25" i="1"/>
  <c r="H25" i="1"/>
  <c r="G25" i="1"/>
  <c r="I24" i="1"/>
  <c r="H24" i="1"/>
  <c r="G24" i="1"/>
  <c r="I23" i="1"/>
  <c r="H23" i="1"/>
  <c r="G23" i="1"/>
  <c r="I22" i="1"/>
  <c r="H22" i="1"/>
  <c r="G22" i="1"/>
  <c r="I21" i="1"/>
  <c r="H21" i="1"/>
  <c r="G21" i="1"/>
  <c r="I20" i="1"/>
  <c r="H20" i="1"/>
  <c r="G20" i="1"/>
  <c r="I19" i="1"/>
  <c r="H19" i="1"/>
  <c r="G19" i="1"/>
  <c r="I18" i="1"/>
  <c r="H18" i="1"/>
  <c r="G18" i="1"/>
  <c r="I17" i="1"/>
  <c r="H17" i="1"/>
  <c r="G17" i="1"/>
  <c r="I16" i="1"/>
  <c r="H16" i="1"/>
  <c r="G16" i="1"/>
  <c r="I15" i="1"/>
  <c r="H15" i="1"/>
  <c r="G15" i="1"/>
  <c r="I14" i="1"/>
  <c r="H14" i="1"/>
  <c r="G14" i="1"/>
  <c r="I13" i="1"/>
  <c r="H13" i="1"/>
  <c r="G13" i="1"/>
  <c r="I12" i="1"/>
  <c r="H12" i="1"/>
  <c r="G12" i="1"/>
  <c r="I11" i="1"/>
  <c r="H11" i="1"/>
  <c r="G11" i="1"/>
  <c r="I10" i="1"/>
  <c r="H10" i="1"/>
  <c r="G10" i="1"/>
  <c r="J10" i="1" s="1"/>
  <c r="I9" i="1"/>
  <c r="H9" i="1"/>
  <c r="G9" i="1"/>
  <c r="I8" i="1"/>
  <c r="H8" i="1"/>
  <c r="G8" i="1"/>
  <c r="I7" i="1"/>
  <c r="H7" i="1"/>
  <c r="G7" i="1"/>
  <c r="I6" i="1"/>
  <c r="H6" i="1"/>
  <c r="G6" i="1"/>
  <c r="I5" i="1"/>
  <c r="H5" i="1"/>
  <c r="G5" i="1"/>
  <c r="I4" i="1"/>
  <c r="H4" i="1"/>
  <c r="G4" i="1"/>
  <c r="I3" i="1"/>
  <c r="H3" i="1"/>
  <c r="G3" i="1"/>
  <c r="I2" i="1"/>
  <c r="H2" i="1"/>
  <c r="G2" i="1"/>
  <c r="J229" i="1" l="1"/>
  <c r="J102" i="1"/>
  <c r="J218" i="1"/>
  <c r="J277" i="1"/>
  <c r="J380" i="1"/>
  <c r="J319" i="1"/>
  <c r="J46" i="1"/>
  <c r="J62" i="1"/>
  <c r="J103" i="1"/>
  <c r="J151" i="1"/>
  <c r="J219" i="1"/>
  <c r="J343" i="1"/>
  <c r="J367" i="1"/>
  <c r="J373" i="1"/>
  <c r="J52" i="1"/>
  <c r="J115" i="1"/>
  <c r="J144" i="1"/>
  <c r="J168" i="1"/>
  <c r="J279" i="1"/>
  <c r="J338" i="1"/>
  <c r="J153" i="1"/>
  <c r="J375" i="1"/>
  <c r="J48" i="1"/>
  <c r="J232" i="1"/>
  <c r="J244" i="1"/>
  <c r="J384" i="1"/>
  <c r="J400" i="1"/>
  <c r="J328" i="1"/>
  <c r="J117" i="1"/>
  <c r="J6" i="1"/>
  <c r="J22" i="1"/>
  <c r="J38" i="1"/>
  <c r="J54" i="1"/>
  <c r="J210" i="1"/>
  <c r="J393" i="1"/>
  <c r="J436" i="1"/>
  <c r="J12" i="1"/>
  <c r="J66" i="1"/>
  <c r="J118" i="1"/>
  <c r="J184" i="1"/>
  <c r="J200" i="1"/>
  <c r="J211" i="1"/>
  <c r="J323" i="1"/>
  <c r="J402" i="1"/>
  <c r="J353" i="1"/>
  <c r="J379" i="1"/>
  <c r="J395" i="1"/>
  <c r="J84" i="1"/>
  <c r="J96" i="1"/>
  <c r="J344" i="1"/>
  <c r="J427" i="1"/>
  <c r="J438" i="1"/>
  <c r="J221" i="1"/>
  <c r="J266" i="1"/>
  <c r="J300" i="1"/>
  <c r="J316" i="1"/>
  <c r="J391" i="1"/>
  <c r="J398" i="1"/>
  <c r="J405" i="1"/>
  <c r="J457" i="1"/>
  <c r="J69" i="1"/>
  <c r="J85" i="1"/>
  <c r="J267" i="1"/>
  <c r="J282" i="1"/>
  <c r="J295" i="1"/>
  <c r="J392" i="1"/>
  <c r="J399" i="1"/>
  <c r="J406" i="1"/>
  <c r="J414" i="1"/>
  <c r="J422" i="1"/>
  <c r="J428" i="1"/>
  <c r="J439" i="1"/>
  <c r="J490" i="1"/>
  <c r="J4" i="1"/>
  <c r="J20" i="1"/>
  <c r="J47" i="1"/>
  <c r="J75" i="1"/>
  <c r="J135" i="1"/>
  <c r="J143" i="1"/>
  <c r="J166" i="1"/>
  <c r="J283" i="1"/>
  <c r="J370" i="1"/>
  <c r="J385" i="1"/>
  <c r="J423" i="1"/>
  <c r="J475" i="1"/>
  <c r="J506" i="1"/>
  <c r="J136" i="1"/>
  <c r="J167" i="1"/>
  <c r="J212" i="1"/>
  <c r="J307" i="1"/>
  <c r="J284" i="1"/>
  <c r="J347" i="1"/>
  <c r="J358" i="1"/>
  <c r="J386" i="1"/>
  <c r="J408" i="1"/>
  <c r="J476" i="1"/>
  <c r="J71" i="1"/>
  <c r="J87" i="1"/>
  <c r="J93" i="1"/>
  <c r="J122" i="1"/>
  <c r="J137" i="1"/>
  <c r="J262" i="1"/>
  <c r="J297" i="1"/>
  <c r="J313" i="1"/>
  <c r="J330" i="1"/>
  <c r="J336" i="1"/>
  <c r="J387" i="1"/>
  <c r="J394" i="1"/>
  <c r="J409" i="1"/>
  <c r="J417" i="1"/>
  <c r="J430" i="1"/>
  <c r="J441" i="1"/>
  <c r="J77" i="1"/>
  <c r="J88" i="1"/>
  <c r="J94" i="1"/>
  <c r="J425" i="1"/>
  <c r="J131" i="1"/>
  <c r="J169" i="1"/>
  <c r="J225" i="1"/>
  <c r="J230" i="1"/>
  <c r="J242" i="1"/>
  <c r="J248" i="1"/>
  <c r="J255" i="1"/>
  <c r="J263" i="1"/>
  <c r="J298" i="1"/>
  <c r="J314" i="1"/>
  <c r="J418" i="1"/>
  <c r="J454" i="1"/>
  <c r="J431" i="1"/>
  <c r="J67" i="1"/>
  <c r="J78" i="1"/>
  <c r="J89" i="1"/>
  <c r="J95" i="1"/>
  <c r="J112" i="1"/>
  <c r="J170" i="1"/>
  <c r="J177" i="1"/>
  <c r="J193" i="1"/>
  <c r="J209" i="1"/>
  <c r="J231" i="1"/>
  <c r="J264" i="1"/>
  <c r="J272" i="1"/>
  <c r="J287" i="1"/>
  <c r="J309" i="1"/>
  <c r="J349" i="1"/>
  <c r="J361" i="1"/>
  <c r="J381" i="1"/>
  <c r="J419" i="1"/>
  <c r="J437" i="1"/>
  <c r="J448" i="1"/>
  <c r="J471" i="1"/>
  <c r="J13" i="1"/>
  <c r="J29" i="1"/>
  <c r="J40" i="1"/>
  <c r="J45" i="1"/>
  <c r="J73" i="1"/>
  <c r="J101" i="1"/>
  <c r="J249" i="1"/>
  <c r="J280" i="1"/>
  <c r="J293" i="1"/>
  <c r="J183" i="1"/>
  <c r="J199" i="1"/>
  <c r="J420" i="1"/>
  <c r="J432" i="1"/>
  <c r="J449" i="1"/>
  <c r="J456" i="1"/>
  <c r="J444" i="1"/>
  <c r="J17" i="1"/>
  <c r="J33" i="1"/>
  <c r="J44" i="1"/>
  <c r="J49" i="1"/>
  <c r="J82" i="1"/>
  <c r="J99" i="1"/>
  <c r="J105" i="1"/>
  <c r="J110" i="1"/>
  <c r="J164" i="1"/>
  <c r="J188" i="1"/>
  <c r="J204" i="1"/>
  <c r="J215" i="1"/>
  <c r="J236" i="1"/>
  <c r="J311" i="1"/>
  <c r="J355" i="1"/>
  <c r="J269" i="1"/>
  <c r="J290" i="1"/>
  <c r="J306" i="1"/>
  <c r="J322" i="1"/>
  <c r="J333" i="1"/>
  <c r="J388" i="1"/>
  <c r="J429" i="1"/>
  <c r="J434" i="1"/>
  <c r="J507" i="1"/>
  <c r="J28" i="1"/>
  <c r="J39" i="1"/>
  <c r="J55" i="1"/>
  <c r="J60" i="1"/>
  <c r="J7" i="1"/>
  <c r="J23" i="1"/>
  <c r="J61" i="1"/>
  <c r="J72" i="1"/>
  <c r="J111" i="1"/>
  <c r="J116" i="1"/>
  <c r="J129" i="1"/>
  <c r="J178" i="1"/>
  <c r="J194" i="1"/>
  <c r="J301" i="1"/>
  <c r="J339" i="1"/>
  <c r="J350" i="1"/>
  <c r="J356" i="1"/>
  <c r="J445" i="1"/>
  <c r="J2" i="1"/>
  <c r="J18" i="1"/>
  <c r="J34" i="1"/>
  <c r="J50" i="1"/>
  <c r="J83" i="1"/>
  <c r="J106" i="1"/>
  <c r="J123" i="1"/>
  <c r="J130" i="1"/>
  <c r="J158" i="1"/>
  <c r="J172" i="1"/>
  <c r="J189" i="1"/>
  <c r="J205" i="1"/>
  <c r="J216" i="1"/>
  <c r="J226" i="1"/>
  <c r="J237" i="1"/>
  <c r="J256" i="1"/>
  <c r="J270" i="1"/>
  <c r="J312" i="1"/>
  <c r="J317" i="1"/>
  <c r="J334" i="1"/>
  <c r="J362" i="1"/>
  <c r="J368" i="1"/>
  <c r="J382" i="1"/>
  <c r="J389" i="1"/>
  <c r="J403" i="1"/>
  <c r="J410" i="1"/>
  <c r="J424" i="1"/>
  <c r="J508" i="1"/>
  <c r="J159" i="1"/>
  <c r="J173" i="1"/>
  <c r="J179" i="1"/>
  <c r="J195" i="1"/>
  <c r="J227" i="1"/>
  <c r="J238" i="1"/>
  <c r="J257" i="1"/>
  <c r="J271" i="1"/>
  <c r="J291" i="1"/>
  <c r="J296" i="1"/>
  <c r="J302" i="1"/>
  <c r="J318" i="1"/>
  <c r="J329" i="1"/>
  <c r="J340" i="1"/>
  <c r="J357" i="1"/>
  <c r="J363" i="1"/>
  <c r="J383" i="1"/>
  <c r="J390" i="1"/>
  <c r="J404" i="1"/>
  <c r="J411" i="1"/>
  <c r="J446" i="1"/>
  <c r="J474" i="1"/>
  <c r="J509" i="1"/>
  <c r="J8" i="1"/>
  <c r="J24" i="1"/>
  <c r="J51" i="1"/>
  <c r="J56" i="1"/>
  <c r="J3" i="1"/>
  <c r="J19" i="1"/>
  <c r="J35" i="1"/>
  <c r="J68" i="1"/>
  <c r="J107" i="1"/>
  <c r="J190" i="1"/>
  <c r="J206" i="1"/>
  <c r="J217" i="1"/>
  <c r="J222" i="1"/>
  <c r="J250" i="1"/>
  <c r="J285" i="1"/>
  <c r="J324" i="1"/>
  <c r="J335" i="1"/>
  <c r="J346" i="1"/>
  <c r="J369" i="1"/>
  <c r="J376" i="1"/>
  <c r="J412" i="1"/>
  <c r="J440" i="1"/>
  <c r="J30" i="1"/>
  <c r="J79" i="1"/>
  <c r="J185" i="1"/>
  <c r="J201" i="1"/>
  <c r="J233" i="1"/>
  <c r="J308" i="1"/>
  <c r="J352" i="1"/>
  <c r="J426" i="1"/>
  <c r="J14" i="1"/>
  <c r="J9" i="1"/>
  <c r="J25" i="1"/>
  <c r="J36" i="1"/>
  <c r="J41" i="1"/>
  <c r="J57" i="1"/>
  <c r="J74" i="1"/>
  <c r="J91" i="1"/>
  <c r="J113" i="1"/>
  <c r="J125" i="1"/>
  <c r="J132" i="1"/>
  <c r="J146" i="1"/>
  <c r="J160" i="1"/>
  <c r="J180" i="1"/>
  <c r="J196" i="1"/>
  <c r="J228" i="1"/>
  <c r="J239" i="1"/>
  <c r="J258" i="1"/>
  <c r="J286" i="1"/>
  <c r="J292" i="1"/>
  <c r="J303" i="1"/>
  <c r="J341" i="1"/>
  <c r="J364" i="1"/>
  <c r="J377" i="1"/>
  <c r="J468" i="1"/>
  <c r="J503" i="1"/>
  <c r="J97" i="1"/>
  <c r="J108" i="1"/>
  <c r="J119" i="1"/>
  <c r="J175" i="1"/>
  <c r="J191" i="1"/>
  <c r="J207" i="1"/>
  <c r="J223" i="1"/>
  <c r="J15" i="1"/>
  <c r="J31" i="1"/>
  <c r="J63" i="1"/>
  <c r="J80" i="1"/>
  <c r="J114" i="1"/>
  <c r="J147" i="1"/>
  <c r="J161" i="1"/>
  <c r="J186" i="1"/>
  <c r="J202" i="1"/>
  <c r="J259" i="1"/>
  <c r="J325" i="1"/>
  <c r="J504" i="1"/>
  <c r="J304" i="1"/>
  <c r="J359" i="1"/>
  <c r="J365" i="1"/>
  <c r="J371" i="1"/>
  <c r="J378" i="1"/>
  <c r="J407" i="1"/>
  <c r="J421" i="1"/>
  <c r="J455" i="1"/>
  <c r="J484" i="1"/>
  <c r="J491" i="1"/>
  <c r="J5" i="1"/>
  <c r="J21" i="1"/>
  <c r="J37" i="1"/>
  <c r="J53" i="1"/>
  <c r="J70" i="1"/>
  <c r="J86" i="1"/>
  <c r="J92" i="1"/>
  <c r="J98" i="1"/>
  <c r="J109" i="1"/>
  <c r="J120" i="1"/>
  <c r="J148" i="1"/>
  <c r="J162" i="1"/>
  <c r="J176" i="1"/>
  <c r="J192" i="1"/>
  <c r="J208" i="1"/>
  <c r="J213" i="1"/>
  <c r="J224" i="1"/>
  <c r="J246" i="1"/>
  <c r="J274" i="1"/>
  <c r="J288" i="1"/>
  <c r="J299" i="1"/>
  <c r="J315" i="1"/>
  <c r="J320" i="1"/>
  <c r="J326" i="1"/>
  <c r="J331" i="1"/>
  <c r="J348" i="1"/>
  <c r="J415" i="1"/>
  <c r="J443" i="1"/>
  <c r="J470" i="1"/>
  <c r="J187" i="1"/>
  <c r="J203" i="1"/>
  <c r="J214" i="1"/>
  <c r="J235" i="1"/>
  <c r="J294" i="1"/>
  <c r="J310" i="1"/>
  <c r="J505" i="1"/>
  <c r="J16" i="1"/>
  <c r="J32" i="1"/>
  <c r="J43" i="1"/>
  <c r="J64" i="1"/>
  <c r="J81" i="1"/>
  <c r="J104" i="1"/>
  <c r="J11" i="1"/>
  <c r="J27" i="1"/>
  <c r="J59" i="1"/>
  <c r="J65" i="1"/>
  <c r="J76" i="1"/>
  <c r="J121" i="1"/>
  <c r="J163" i="1"/>
  <c r="J182" i="1"/>
  <c r="J198" i="1"/>
  <c r="J247" i="1"/>
  <c r="J261" i="1"/>
  <c r="J275" i="1"/>
  <c r="J305" i="1"/>
  <c r="J321" i="1"/>
  <c r="J337" i="1"/>
  <c r="J354" i="1"/>
  <c r="J360" i="1"/>
  <c r="J372" i="1"/>
  <c r="J401" i="1"/>
  <c r="J433" i="1"/>
</calcChain>
</file>

<file path=xl/sharedStrings.xml><?xml version="1.0" encoding="utf-8"?>
<sst xmlns="http://schemas.openxmlformats.org/spreadsheetml/2006/main" count="3137" uniqueCount="1228">
  <si>
    <t>序号</t>
  </si>
  <si>
    <t>学号</t>
  </si>
  <si>
    <t>姓名</t>
  </si>
  <si>
    <t>专业</t>
  </si>
  <si>
    <t>方向</t>
  </si>
  <si>
    <t>导师</t>
  </si>
  <si>
    <t>规格化成绩</t>
  </si>
  <si>
    <t>科研能力</t>
  </si>
  <si>
    <t>综合加分</t>
  </si>
  <si>
    <t>总得分</t>
  </si>
  <si>
    <t>评定等级</t>
  </si>
  <si>
    <t>220740</t>
  </si>
  <si>
    <t>伍诗语</t>
  </si>
  <si>
    <t>信息与通信工程</t>
  </si>
  <si>
    <t>通信-南京</t>
    <phoneticPr fontId="2" type="noConversion"/>
  </si>
  <si>
    <t>王闻今</t>
  </si>
  <si>
    <t>一等</t>
    <phoneticPr fontId="2" type="noConversion"/>
  </si>
  <si>
    <t>220803</t>
  </si>
  <si>
    <t>华雨晴</t>
  </si>
  <si>
    <t>金石</t>
  </si>
  <si>
    <t>220746</t>
  </si>
  <si>
    <t>叶育琦</t>
  </si>
  <si>
    <t>尤力</t>
  </si>
  <si>
    <t>220913</t>
  </si>
  <si>
    <t>宋浩然</t>
  </si>
  <si>
    <t>电子信息</t>
  </si>
  <si>
    <t>王家恒</t>
  </si>
  <si>
    <t>220908</t>
  </si>
  <si>
    <t>孙畅</t>
  </si>
  <si>
    <t>李佳珉</t>
  </si>
  <si>
    <t>210898</t>
  </si>
  <si>
    <t>黄思宇</t>
  </si>
  <si>
    <t>盛彬</t>
  </si>
  <si>
    <t>220750</t>
  </si>
  <si>
    <t>花雨童</t>
  </si>
  <si>
    <t>220756</t>
  </si>
  <si>
    <t>倪雪楠</t>
  </si>
  <si>
    <t>赵嘉宁</t>
  </si>
  <si>
    <t>220759</t>
  </si>
  <si>
    <t>喻哲轩</t>
  </si>
  <si>
    <t>220752</t>
  </si>
  <si>
    <t>黄凯</t>
  </si>
  <si>
    <t>梁乐</t>
  </si>
  <si>
    <t>220745</t>
  </si>
  <si>
    <t>刘鹏辉</t>
  </si>
  <si>
    <t>王向阳</t>
  </si>
  <si>
    <t>220937</t>
  </si>
  <si>
    <t>辛朋哲</t>
  </si>
  <si>
    <t>王东明</t>
  </si>
  <si>
    <t>220751</t>
  </si>
  <si>
    <t>梁祥虎</t>
  </si>
  <si>
    <t>220921</t>
  </si>
  <si>
    <t>孙茜茜</t>
  </si>
  <si>
    <t>张在琛</t>
  </si>
  <si>
    <t>二等</t>
    <phoneticPr fontId="2" type="noConversion"/>
  </si>
  <si>
    <t>220916</t>
  </si>
  <si>
    <t>游霏</t>
  </si>
  <si>
    <t>高西奇</t>
  </si>
  <si>
    <t>220924</t>
  </si>
  <si>
    <t>张晓颖</t>
  </si>
  <si>
    <t>220768</t>
  </si>
  <si>
    <t>齐天润</t>
  </si>
  <si>
    <t>王承祥</t>
  </si>
  <si>
    <t>220764</t>
  </si>
  <si>
    <t>徐百平</t>
  </si>
  <si>
    <t>王俊波</t>
  </si>
  <si>
    <t>220754</t>
  </si>
  <si>
    <t>刘一婧</t>
  </si>
  <si>
    <t>张华</t>
  </si>
  <si>
    <t>220742</t>
  </si>
  <si>
    <t>雷鸿瑞</t>
  </si>
  <si>
    <t>许威</t>
  </si>
  <si>
    <t>220926</t>
  </si>
  <si>
    <t>钱辰涞</t>
  </si>
  <si>
    <t>220758</t>
  </si>
  <si>
    <t>樊明睿</t>
  </si>
  <si>
    <t>220941</t>
  </si>
  <si>
    <t>陈凯</t>
  </si>
  <si>
    <t>张源</t>
  </si>
  <si>
    <t>220914</t>
  </si>
  <si>
    <t>邓小雪</t>
  </si>
  <si>
    <t>220930</t>
  </si>
  <si>
    <t>周驰</t>
  </si>
  <si>
    <t>王炎</t>
  </si>
  <si>
    <t>220798</t>
  </si>
  <si>
    <t>杨宇航</t>
  </si>
  <si>
    <t>曾勇</t>
  </si>
  <si>
    <t>220920</t>
  </si>
  <si>
    <t>陈鹏宇</t>
  </si>
  <si>
    <t>220939</t>
  </si>
  <si>
    <t>车昊鸿</t>
  </si>
  <si>
    <t>220792</t>
  </si>
  <si>
    <t>宋毅飞</t>
  </si>
  <si>
    <t>220796</t>
  </si>
  <si>
    <t>陈杨</t>
  </si>
  <si>
    <t>沈弘</t>
  </si>
  <si>
    <t>220806</t>
  </si>
  <si>
    <t>王宇骞</t>
  </si>
  <si>
    <t>刘楠</t>
  </si>
  <si>
    <t>220741</t>
  </si>
  <si>
    <t>马庆银</t>
  </si>
  <si>
    <t>220915</t>
  </si>
  <si>
    <t>严以律</t>
  </si>
  <si>
    <t>赵新胜</t>
  </si>
  <si>
    <t>220760</t>
  </si>
  <si>
    <t>王睿哲</t>
  </si>
  <si>
    <t>任红</t>
  </si>
  <si>
    <t>220763</t>
  </si>
  <si>
    <t>曹超群</t>
  </si>
  <si>
    <t>陈明</t>
  </si>
  <si>
    <t>220757</t>
  </si>
  <si>
    <t>江毅恒</t>
  </si>
  <si>
    <t>220791</t>
  </si>
  <si>
    <t>赵琳</t>
  </si>
  <si>
    <t>姜明</t>
  </si>
  <si>
    <t>220812</t>
  </si>
  <si>
    <t>李涛</t>
  </si>
  <si>
    <t>蒋雁翔</t>
  </si>
  <si>
    <t>220811</t>
  </si>
  <si>
    <t>仲雅雯</t>
  </si>
  <si>
    <t>朱鹏程</t>
  </si>
  <si>
    <t>220917</t>
  </si>
  <si>
    <t>王佳龙</t>
  </si>
  <si>
    <t>220804</t>
  </si>
  <si>
    <t>钱双熠</t>
  </si>
  <si>
    <t>赵春明</t>
  </si>
  <si>
    <t>220909</t>
  </si>
  <si>
    <t>吴纪龙</t>
  </si>
  <si>
    <t>220918</t>
  </si>
  <si>
    <t>孔可赛</t>
  </si>
  <si>
    <t>200738</t>
  </si>
  <si>
    <t>田鑫</t>
  </si>
  <si>
    <t>220948</t>
  </si>
  <si>
    <t>朱奕帆</t>
  </si>
  <si>
    <t>220770</t>
  </si>
  <si>
    <t>黄珂琳</t>
  </si>
  <si>
    <t>江彬</t>
  </si>
  <si>
    <t>200713</t>
  </si>
  <si>
    <t>司家辰</t>
  </si>
  <si>
    <t>李连鸣</t>
  </si>
  <si>
    <t>220779</t>
  </si>
  <si>
    <t>张辰昱</t>
  </si>
  <si>
    <t>220795</t>
  </si>
  <si>
    <t>刘洋</t>
  </si>
  <si>
    <t>220747</t>
  </si>
  <si>
    <t>王冰珊</t>
  </si>
  <si>
    <t>220789</t>
  </si>
  <si>
    <t>贺漩</t>
  </si>
  <si>
    <t>220772</t>
  </si>
  <si>
    <t>吕婧菀</t>
  </si>
  <si>
    <t>郑福春</t>
  </si>
  <si>
    <t>三等</t>
    <phoneticPr fontId="2" type="noConversion"/>
  </si>
  <si>
    <t>220809</t>
  </si>
  <si>
    <t>刘倍言</t>
  </si>
  <si>
    <t>220797</t>
  </si>
  <si>
    <t>李雅琪</t>
  </si>
  <si>
    <t>尤肖虎</t>
  </si>
  <si>
    <t>220743</t>
  </si>
  <si>
    <t>胡珮琪</t>
  </si>
  <si>
    <t>220927</t>
  </si>
  <si>
    <t>顾菲</t>
  </si>
  <si>
    <t>220762</t>
  </si>
  <si>
    <t>刘子源</t>
  </si>
  <si>
    <t>220790</t>
  </si>
  <si>
    <t>周智文</t>
  </si>
  <si>
    <t>220799</t>
  </si>
  <si>
    <t>王景宸</t>
  </si>
  <si>
    <t>220801</t>
  </si>
  <si>
    <t>刘育涵</t>
  </si>
  <si>
    <t>220784</t>
  </si>
  <si>
    <t>李笑寒</t>
  </si>
  <si>
    <t>220802</t>
  </si>
  <si>
    <t>亢红梅</t>
  </si>
  <si>
    <t>220947</t>
  </si>
  <si>
    <t>欧阳</t>
  </si>
  <si>
    <t>黄杰</t>
  </si>
  <si>
    <t>220945</t>
  </si>
  <si>
    <t>李辉辉</t>
  </si>
  <si>
    <t>王霄峻</t>
  </si>
  <si>
    <t>220922</t>
  </si>
  <si>
    <t>陈泽儒</t>
  </si>
  <si>
    <t>220771</t>
  </si>
  <si>
    <t>张帆</t>
  </si>
  <si>
    <t>赵涤燹</t>
  </si>
  <si>
    <t>220935</t>
  </si>
  <si>
    <t>黄琨</t>
  </si>
  <si>
    <t>梁霄</t>
  </si>
  <si>
    <t>220753</t>
  </si>
  <si>
    <t>陶云峰</t>
  </si>
  <si>
    <t>220936</t>
  </si>
  <si>
    <t>尤壮壮</t>
  </si>
  <si>
    <t>张川</t>
  </si>
  <si>
    <t>220923</t>
  </si>
  <si>
    <t>彭昱捷</t>
  </si>
  <si>
    <t>宋铁成</t>
  </si>
  <si>
    <t>220765</t>
  </si>
  <si>
    <t>伍美凝</t>
  </si>
  <si>
    <t>凌昕彤</t>
  </si>
  <si>
    <t>220949</t>
  </si>
  <si>
    <t>刘雨晴</t>
  </si>
  <si>
    <t>220928</t>
  </si>
  <si>
    <t>谢筱华</t>
  </si>
  <si>
    <t>220749</t>
  </si>
  <si>
    <t>高博宁</t>
  </si>
  <si>
    <t>李潇</t>
  </si>
  <si>
    <t>220929</t>
  </si>
  <si>
    <t>周鹏</t>
  </si>
  <si>
    <t>220748</t>
  </si>
  <si>
    <t>李浩浩</t>
  </si>
  <si>
    <t>220787</t>
  </si>
  <si>
    <t>祁璞</t>
  </si>
  <si>
    <t>220919</t>
  </si>
  <si>
    <t>余智</t>
  </si>
  <si>
    <t>220938</t>
  </si>
  <si>
    <t>王央京</t>
  </si>
  <si>
    <t>220814</t>
  </si>
  <si>
    <t>纵源</t>
  </si>
  <si>
    <t>220944</t>
  </si>
  <si>
    <t>谷春霖</t>
  </si>
  <si>
    <t>220810</t>
  </si>
  <si>
    <t>曹龙龙</t>
  </si>
  <si>
    <t>220767</t>
  </si>
  <si>
    <t>蔡子扬</t>
  </si>
  <si>
    <t>吴亮</t>
  </si>
  <si>
    <t>220794</t>
  </si>
  <si>
    <t>彭新雅</t>
  </si>
  <si>
    <t>220911</t>
  </si>
  <si>
    <t>李阳明</t>
  </si>
  <si>
    <t>220775</t>
  </si>
  <si>
    <t>盛玉成</t>
  </si>
  <si>
    <t>220805</t>
  </si>
  <si>
    <t>王聪霖</t>
  </si>
  <si>
    <t>220744</t>
  </si>
  <si>
    <t>巩帅聪</t>
  </si>
  <si>
    <t>220778</t>
  </si>
  <si>
    <t>周晨</t>
  </si>
  <si>
    <t>220780</t>
  </si>
  <si>
    <t>刘沐曦</t>
  </si>
  <si>
    <t>燕锋</t>
  </si>
  <si>
    <t>四等</t>
    <phoneticPr fontId="2" type="noConversion"/>
  </si>
  <si>
    <t>220769</t>
  </si>
  <si>
    <t>周婧瑶</t>
  </si>
  <si>
    <t>220808</t>
  </si>
  <si>
    <t>高长江</t>
  </si>
  <si>
    <t>吴炳洋</t>
  </si>
  <si>
    <t>220766</t>
  </si>
  <si>
    <t>贲博</t>
  </si>
  <si>
    <t>220934</t>
  </si>
  <si>
    <t>庄佳唯</t>
  </si>
  <si>
    <t>220793</t>
  </si>
  <si>
    <t>丁春霞</t>
  </si>
  <si>
    <t>220931</t>
  </si>
  <si>
    <t>仇玥龙</t>
  </si>
  <si>
    <t>220932</t>
  </si>
  <si>
    <t>朱永祥</t>
  </si>
  <si>
    <t>220942</t>
  </si>
  <si>
    <t>谢艾可</t>
  </si>
  <si>
    <t>220910</t>
  </si>
  <si>
    <t>朱振元</t>
  </si>
  <si>
    <t>220761</t>
  </si>
  <si>
    <t>李家辰</t>
  </si>
  <si>
    <t>220907</t>
  </si>
  <si>
    <t>陈阳</t>
  </si>
  <si>
    <t>220933</t>
  </si>
  <si>
    <t>张雅莉</t>
  </si>
  <si>
    <t>220816</t>
  </si>
  <si>
    <t>葛海涛</t>
  </si>
  <si>
    <t>220783</t>
  </si>
  <si>
    <t>吴杰</t>
  </si>
  <si>
    <t>220943</t>
  </si>
  <si>
    <t>余沁栩</t>
  </si>
  <si>
    <t>220815</t>
  </si>
  <si>
    <t>宁浩</t>
  </si>
  <si>
    <t>220819</t>
  </si>
  <si>
    <t>张紫怡</t>
  </si>
  <si>
    <t>220940</t>
  </si>
  <si>
    <t>徐楷翔</t>
  </si>
  <si>
    <t>潘志文</t>
  </si>
  <si>
    <t>220781</t>
  </si>
  <si>
    <t>柳翔泷</t>
  </si>
  <si>
    <t>220800</t>
  </si>
  <si>
    <t>孙可</t>
  </si>
  <si>
    <t>220782</t>
  </si>
  <si>
    <t>仲锌宇</t>
  </si>
  <si>
    <t>220785</t>
  </si>
  <si>
    <t>周可儒</t>
  </si>
  <si>
    <t>党建</t>
  </si>
  <si>
    <t>220946</t>
  </si>
  <si>
    <t>李炎</t>
  </si>
  <si>
    <t>220774</t>
  </si>
  <si>
    <t>刘赓毅</t>
  </si>
  <si>
    <t>220813</t>
  </si>
  <si>
    <t>戚帆</t>
  </si>
  <si>
    <t>220755</t>
  </si>
  <si>
    <t>陈文迪</t>
  </si>
  <si>
    <t>220786</t>
  </si>
  <si>
    <t>曹晓岚</t>
  </si>
  <si>
    <t>220820</t>
  </si>
  <si>
    <t>权学威</t>
  </si>
  <si>
    <t>220817</t>
  </si>
  <si>
    <t>李润馨</t>
  </si>
  <si>
    <t>220776</t>
  </si>
  <si>
    <t>陈炳文</t>
  </si>
  <si>
    <t>220822</t>
  </si>
  <si>
    <t>李宪宇</t>
  </si>
  <si>
    <t>220925</t>
  </si>
  <si>
    <t>陈恺</t>
  </si>
  <si>
    <t>220807</t>
  </si>
  <si>
    <t>张禹铖</t>
  </si>
  <si>
    <t>仲文</t>
  </si>
  <si>
    <t>220788</t>
  </si>
  <si>
    <t>彭逸婷</t>
  </si>
  <si>
    <t>220818</t>
  </si>
  <si>
    <t>杨同力</t>
  </si>
  <si>
    <t>220821</t>
  </si>
  <si>
    <t>刘毅</t>
  </si>
  <si>
    <t>220823</t>
  </si>
  <si>
    <t>梁言</t>
  </si>
  <si>
    <t>221048</t>
  </si>
  <si>
    <t>王晨</t>
  </si>
  <si>
    <t>通信-无锡</t>
    <phoneticPr fontId="2" type="noConversion"/>
  </si>
  <si>
    <t>221076</t>
  </si>
  <si>
    <t>陆海亮</t>
  </si>
  <si>
    <t>221052</t>
  </si>
  <si>
    <t>李文韬</t>
  </si>
  <si>
    <t>221072</t>
  </si>
  <si>
    <t>杜雪</t>
  </si>
  <si>
    <t>221061</t>
  </si>
  <si>
    <t>丛志刚</t>
  </si>
  <si>
    <t>221077</t>
  </si>
  <si>
    <t>周可</t>
  </si>
  <si>
    <t>221046</t>
  </si>
  <si>
    <t>袁仲毅</t>
  </si>
  <si>
    <t>221068</t>
  </si>
  <si>
    <t>李士嘉</t>
  </si>
  <si>
    <t>221065</t>
  </si>
  <si>
    <t>缪佳怡</t>
  </si>
  <si>
    <t>221079</t>
  </si>
  <si>
    <t>杨心怡</t>
  </si>
  <si>
    <t>221050</t>
  </si>
  <si>
    <t>李彰</t>
  </si>
  <si>
    <t>221059</t>
  </si>
  <si>
    <t>祁栋华</t>
  </si>
  <si>
    <t>221055</t>
  </si>
  <si>
    <t>占梓翟</t>
  </si>
  <si>
    <t>221051</t>
  </si>
  <si>
    <t>顾智昊</t>
  </si>
  <si>
    <t>221047</t>
  </si>
  <si>
    <t>张雨维</t>
  </si>
  <si>
    <t>朱秉诚</t>
  </si>
  <si>
    <t>221057</t>
  </si>
  <si>
    <t>华能堂</t>
  </si>
  <si>
    <t>221064</t>
  </si>
  <si>
    <t>张波</t>
  </si>
  <si>
    <t>221045</t>
  </si>
  <si>
    <t>杜佳欣</t>
  </si>
  <si>
    <t>221060</t>
  </si>
  <si>
    <t>宋慧林</t>
  </si>
  <si>
    <t>221054</t>
  </si>
  <si>
    <t>邹扬</t>
  </si>
  <si>
    <t>221049</t>
  </si>
  <si>
    <t>袁纪伟</t>
  </si>
  <si>
    <t>221073</t>
  </si>
  <si>
    <t>黄龙</t>
  </si>
  <si>
    <t>221056</t>
  </si>
  <si>
    <t>李雯</t>
  </si>
  <si>
    <t>221085</t>
  </si>
  <si>
    <t>雷宏涛</t>
  </si>
  <si>
    <t>221084</t>
  </si>
  <si>
    <t>王宇超</t>
  </si>
  <si>
    <t>221071</t>
  </si>
  <si>
    <t>张逸</t>
  </si>
  <si>
    <t>221086</t>
  </si>
  <si>
    <t>王茂富</t>
  </si>
  <si>
    <t>221058</t>
  </si>
  <si>
    <t>张超</t>
  </si>
  <si>
    <t>221090</t>
  </si>
  <si>
    <t>黄钰华</t>
  </si>
  <si>
    <t>221081</t>
  </si>
  <si>
    <t>沈洋</t>
  </si>
  <si>
    <t>221069</t>
  </si>
  <si>
    <t>顾江扬</t>
  </si>
  <si>
    <t>221063</t>
  </si>
  <si>
    <t>张禹男</t>
  </si>
  <si>
    <t>221078</t>
  </si>
  <si>
    <t>杨茗</t>
  </si>
  <si>
    <t>221082</t>
  </si>
  <si>
    <t>杨逸飞</t>
  </si>
  <si>
    <t>221070</t>
  </si>
  <si>
    <t>姜玉龙</t>
  </si>
  <si>
    <t>221066</t>
  </si>
  <si>
    <t>杨书宁</t>
  </si>
  <si>
    <t>221053</t>
  </si>
  <si>
    <t>柯泓钦</t>
  </si>
  <si>
    <t>221067</t>
  </si>
  <si>
    <t>苏鹏</t>
  </si>
  <si>
    <t>221074</t>
  </si>
  <si>
    <t>马浩</t>
  </si>
  <si>
    <t>221062</t>
  </si>
  <si>
    <t>王碧琦</t>
  </si>
  <si>
    <t>221083</t>
  </si>
  <si>
    <t>尤国强</t>
  </si>
  <si>
    <t>221089</t>
  </si>
  <si>
    <t>邬志辉</t>
  </si>
  <si>
    <t>221075</t>
  </si>
  <si>
    <t>胡凌霄</t>
  </si>
  <si>
    <t>221080</t>
  </si>
  <si>
    <t>刘冠麟</t>
  </si>
  <si>
    <t>孙晨</t>
  </si>
  <si>
    <t>221087</t>
  </si>
  <si>
    <t>姚舜</t>
  </si>
  <si>
    <t>221088</t>
  </si>
  <si>
    <t>卢晨蕾</t>
  </si>
  <si>
    <t>220827</t>
  </si>
  <si>
    <t>许若彤</t>
  </si>
  <si>
    <t>信号-南京</t>
    <phoneticPr fontId="2" type="noConversion"/>
  </si>
  <si>
    <t>戚晨皓</t>
  </si>
  <si>
    <t>210823</t>
  </si>
  <si>
    <t>朱妍</t>
  </si>
  <si>
    <t>毛卫宁</t>
  </si>
  <si>
    <t>210817</t>
  </si>
  <si>
    <t>谭泽宇</t>
  </si>
  <si>
    <t>黄永明</t>
  </si>
  <si>
    <t>220956</t>
  </si>
  <si>
    <t>周波</t>
  </si>
  <si>
    <t>杨绿溪</t>
  </si>
  <si>
    <t>220950</t>
  </si>
  <si>
    <t>曹婉清</t>
  </si>
  <si>
    <t>220857</t>
  </si>
  <si>
    <t>黄梦鑫</t>
  </si>
  <si>
    <t>220963</t>
  </si>
  <si>
    <t>王宇博</t>
  </si>
  <si>
    <t>徐琴珍</t>
  </si>
  <si>
    <t>220831</t>
  </si>
  <si>
    <t>方涵</t>
  </si>
  <si>
    <t>康维</t>
  </si>
  <si>
    <t>220852</t>
  </si>
  <si>
    <t>吕乐旖</t>
  </si>
  <si>
    <t>220861</t>
  </si>
  <si>
    <t>朱佳意</t>
  </si>
  <si>
    <t>罗昕炜</t>
  </si>
  <si>
    <t>220953</t>
  </si>
  <si>
    <t>周希</t>
  </si>
  <si>
    <t>俞菲</t>
  </si>
  <si>
    <t>220825</t>
  </si>
  <si>
    <t>陆沁怡</t>
  </si>
  <si>
    <t>220855</t>
  </si>
  <si>
    <t>沈子瑜</t>
  </si>
  <si>
    <t>220848</t>
  </si>
  <si>
    <t>张天琪</t>
  </si>
  <si>
    <t>刘升恒</t>
  </si>
  <si>
    <t>220961</t>
  </si>
  <si>
    <t>李兴康</t>
  </si>
  <si>
    <t>220829</t>
  </si>
  <si>
    <t>张佾轩</t>
  </si>
  <si>
    <t>姚帅</t>
  </si>
  <si>
    <t>220846</t>
  </si>
  <si>
    <t>李泽诚</t>
  </si>
  <si>
    <t>夏亦犁</t>
  </si>
  <si>
    <t>220850</t>
  </si>
  <si>
    <t>李金钊</t>
  </si>
  <si>
    <t>武其松</t>
  </si>
  <si>
    <t>220851</t>
  </si>
  <si>
    <t>周凯</t>
  </si>
  <si>
    <t>陶俊</t>
  </si>
  <si>
    <t>220874</t>
  </si>
  <si>
    <t>黄炜恒</t>
  </si>
  <si>
    <t>高翔</t>
  </si>
  <si>
    <t>220856</t>
  </si>
  <si>
    <t>谢薇娜</t>
  </si>
  <si>
    <t>徐晓莉</t>
  </si>
  <si>
    <t>220826</t>
  </si>
  <si>
    <t>肖镇江</t>
  </si>
  <si>
    <t>220872</t>
  </si>
  <si>
    <t>丁文洁</t>
  </si>
  <si>
    <t>220952</t>
  </si>
  <si>
    <t>冯舒彤</t>
  </si>
  <si>
    <t>裴文江</t>
  </si>
  <si>
    <t>220965</t>
  </si>
  <si>
    <t>丁云飞</t>
  </si>
  <si>
    <t>方世良</t>
  </si>
  <si>
    <t>220833</t>
  </si>
  <si>
    <t>何文韬</t>
  </si>
  <si>
    <t>220859</t>
  </si>
  <si>
    <t>许琛</t>
  </si>
  <si>
    <t>220844</t>
  </si>
  <si>
    <t>关世勋</t>
  </si>
  <si>
    <t>220966</t>
  </si>
  <si>
    <t>李玉岩</t>
  </si>
  <si>
    <t>安良</t>
  </si>
  <si>
    <t>220957</t>
  </si>
  <si>
    <t>张立</t>
  </si>
  <si>
    <t>张铖</t>
  </si>
  <si>
    <t>220968</t>
  </si>
  <si>
    <t>匡青云</t>
  </si>
  <si>
    <t>220875</t>
  </si>
  <si>
    <t>于畅</t>
  </si>
  <si>
    <t>王晓燕</t>
  </si>
  <si>
    <t>220958</t>
  </si>
  <si>
    <t>张书豪</t>
  </si>
  <si>
    <t>220951</t>
  </si>
  <si>
    <t>洪雨心</t>
  </si>
  <si>
    <t>220955</t>
  </si>
  <si>
    <t>范斯尧</t>
  </si>
  <si>
    <t>李春国</t>
  </si>
  <si>
    <t>220828</t>
  </si>
  <si>
    <t>卢宇逍</t>
  </si>
  <si>
    <t>220954</t>
  </si>
  <si>
    <t>尹国胜</t>
  </si>
  <si>
    <t>冯熳</t>
  </si>
  <si>
    <t>220865</t>
  </si>
  <si>
    <t>顾徐</t>
  </si>
  <si>
    <t>220837</t>
  </si>
  <si>
    <t>周宁欣</t>
  </si>
  <si>
    <t>王正</t>
  </si>
  <si>
    <t>220824</t>
  </si>
  <si>
    <t>邓皓鹏</t>
  </si>
  <si>
    <t>220860</t>
  </si>
  <si>
    <t>刘一然</t>
  </si>
  <si>
    <t>220870</t>
  </si>
  <si>
    <t>黄滔</t>
  </si>
  <si>
    <t>220849</t>
  </si>
  <si>
    <t>秦福星</t>
  </si>
  <si>
    <t>220971</t>
  </si>
  <si>
    <t>江志炜</t>
  </si>
  <si>
    <t>220974</t>
  </si>
  <si>
    <t>杨雨轩</t>
  </si>
  <si>
    <t>220962</t>
  </si>
  <si>
    <t>王子龙</t>
  </si>
  <si>
    <t>220838</t>
  </si>
  <si>
    <t>汪睿哲</t>
  </si>
  <si>
    <t>王桥</t>
  </si>
  <si>
    <t>220959</t>
  </si>
  <si>
    <t>孙舒怡</t>
  </si>
  <si>
    <t>韩宁</t>
  </si>
  <si>
    <t>220862</t>
  </si>
  <si>
    <t>刘逸飞</t>
  </si>
  <si>
    <t>220847</t>
  </si>
  <si>
    <t>陈燕婷</t>
  </si>
  <si>
    <t>220964</t>
  </si>
  <si>
    <t>张鹏</t>
  </si>
  <si>
    <t>220878</t>
  </si>
  <si>
    <t>曹瑞</t>
  </si>
  <si>
    <t>220960</t>
  </si>
  <si>
    <t>姜弘凯</t>
  </si>
  <si>
    <t>220866</t>
  </si>
  <si>
    <t>王小宇</t>
  </si>
  <si>
    <t>220868</t>
  </si>
  <si>
    <t>朱晨杭</t>
  </si>
  <si>
    <t>220858</t>
  </si>
  <si>
    <t>敬可亿</t>
  </si>
  <si>
    <t>220853</t>
  </si>
  <si>
    <t>谢新玉</t>
  </si>
  <si>
    <t>220970</t>
  </si>
  <si>
    <t>罗怡宁</t>
  </si>
  <si>
    <t>徐刚</t>
  </si>
  <si>
    <t>220863</t>
  </si>
  <si>
    <t>吴荣峰</t>
  </si>
  <si>
    <t>220969</t>
  </si>
  <si>
    <t>苏平凡</t>
  </si>
  <si>
    <t>220877</t>
  </si>
  <si>
    <t>黄琪琛</t>
  </si>
  <si>
    <t>罗琳</t>
  </si>
  <si>
    <t>220967</t>
  </si>
  <si>
    <t>孙余</t>
  </si>
  <si>
    <t>220854</t>
  </si>
  <si>
    <t>谭磊</t>
  </si>
  <si>
    <t>220830</t>
  </si>
  <si>
    <t>徐良</t>
  </si>
  <si>
    <t>周琳</t>
  </si>
  <si>
    <t>220869</t>
  </si>
  <si>
    <t>董云琛</t>
  </si>
  <si>
    <t>220864</t>
  </si>
  <si>
    <t>杨毅锋</t>
  </si>
  <si>
    <t>220840</t>
  </si>
  <si>
    <t>闫桐嘉</t>
  </si>
  <si>
    <t>220876</t>
  </si>
  <si>
    <t>王亦婧</t>
  </si>
  <si>
    <t>220839</t>
  </si>
  <si>
    <t>还传明</t>
  </si>
  <si>
    <t>220871</t>
  </si>
  <si>
    <t>张桂龙</t>
  </si>
  <si>
    <t>220873</t>
  </si>
  <si>
    <t>张明伟</t>
  </si>
  <si>
    <t>高礼忠</t>
  </si>
  <si>
    <t>220867</t>
  </si>
  <si>
    <t>周岩</t>
  </si>
  <si>
    <t>220835</t>
  </si>
  <si>
    <t>李明諹</t>
  </si>
  <si>
    <t>220842</t>
  </si>
  <si>
    <t>汪子琪</t>
  </si>
  <si>
    <t>220834</t>
  </si>
  <si>
    <t>王晓曦</t>
  </si>
  <si>
    <t>220841</t>
  </si>
  <si>
    <t>刘志君</t>
  </si>
  <si>
    <t>220973</t>
  </si>
  <si>
    <t>浦肃</t>
  </si>
  <si>
    <t>220836</t>
  </si>
  <si>
    <t>戴子皓</t>
  </si>
  <si>
    <t>220972</t>
  </si>
  <si>
    <t>雷译程</t>
  </si>
  <si>
    <t>220879</t>
  </si>
  <si>
    <t>曹政</t>
  </si>
  <si>
    <t>221121</t>
  </si>
  <si>
    <t>储翠</t>
  </si>
  <si>
    <t>信号-无锡</t>
    <phoneticPr fontId="2" type="noConversion"/>
  </si>
  <si>
    <t>221092</t>
  </si>
  <si>
    <t>李梦飞</t>
  </si>
  <si>
    <t>221097</t>
  </si>
  <si>
    <t>马华纪</t>
  </si>
  <si>
    <t>221091</t>
  </si>
  <si>
    <t>龚蓓蕾</t>
  </si>
  <si>
    <t>221098</t>
  </si>
  <si>
    <t>徐翊</t>
  </si>
  <si>
    <t>221099</t>
  </si>
  <si>
    <t>时晓涵</t>
  </si>
  <si>
    <t>221096</t>
  </si>
  <si>
    <t>高逸群</t>
  </si>
  <si>
    <t>221105</t>
  </si>
  <si>
    <t>赵楚旸</t>
  </si>
  <si>
    <t>221095</t>
  </si>
  <si>
    <t>陈隆</t>
  </si>
  <si>
    <t>221116</t>
  </si>
  <si>
    <t>段哲华</t>
  </si>
  <si>
    <t>221094</t>
  </si>
  <si>
    <t>及星</t>
  </si>
  <si>
    <t>221124</t>
  </si>
  <si>
    <t>范海琳</t>
  </si>
  <si>
    <t>221122</t>
  </si>
  <si>
    <t>梅贝宁</t>
  </si>
  <si>
    <t>221102</t>
  </si>
  <si>
    <t>张洛宁</t>
  </si>
  <si>
    <t>221113</t>
  </si>
  <si>
    <t>汪宜俊</t>
  </si>
  <si>
    <t>221115</t>
  </si>
  <si>
    <t>杜胤征</t>
  </si>
  <si>
    <t>221106</t>
  </si>
  <si>
    <t>许鑫宇</t>
  </si>
  <si>
    <t>221119</t>
  </si>
  <si>
    <t>李学静</t>
  </si>
  <si>
    <t>221101</t>
  </si>
  <si>
    <t>李慧瑶</t>
  </si>
  <si>
    <t>221103</t>
  </si>
  <si>
    <t>曹栋栋</t>
  </si>
  <si>
    <t>221108</t>
  </si>
  <si>
    <t>朱志成</t>
  </si>
  <si>
    <t>221110</t>
  </si>
  <si>
    <t>孟宪碑</t>
  </si>
  <si>
    <t>221111</t>
  </si>
  <si>
    <t>申瑞</t>
  </si>
  <si>
    <t>221118</t>
  </si>
  <si>
    <t>王端锋</t>
  </si>
  <si>
    <t>221120</t>
  </si>
  <si>
    <t>李奥</t>
  </si>
  <si>
    <t>221107</t>
  </si>
  <si>
    <t>詹子煜</t>
  </si>
  <si>
    <t>221117</t>
  </si>
  <si>
    <t>吴超</t>
  </si>
  <si>
    <t>221100</t>
  </si>
  <si>
    <t>张政</t>
  </si>
  <si>
    <t>221104</t>
  </si>
  <si>
    <t>王一帆</t>
  </si>
  <si>
    <t>221114</t>
  </si>
  <si>
    <t>刘子璠</t>
  </si>
  <si>
    <t>221109</t>
  </si>
  <si>
    <t>袁晨</t>
  </si>
  <si>
    <t>221123</t>
  </si>
  <si>
    <t>谈畅</t>
  </si>
  <si>
    <t>221093</t>
  </si>
  <si>
    <t>颜佳宇</t>
  </si>
  <si>
    <t>221112</t>
  </si>
  <si>
    <t>戴子浩</t>
  </si>
  <si>
    <t>220692</t>
  </si>
  <si>
    <t>王越超</t>
  </si>
  <si>
    <t>电磁场与微波技术</t>
  </si>
  <si>
    <t>微波-南京</t>
    <phoneticPr fontId="2" type="noConversion"/>
  </si>
  <si>
    <t>洪伟</t>
  </si>
  <si>
    <t>220703</t>
  </si>
  <si>
    <t>陈龙</t>
  </si>
  <si>
    <t>崔铁军</t>
  </si>
  <si>
    <t>220725</t>
  </si>
  <si>
    <t>王光博</t>
  </si>
  <si>
    <t>郭健</t>
  </si>
  <si>
    <t>220904</t>
  </si>
  <si>
    <t>邓坤</t>
  </si>
  <si>
    <t>李卫东</t>
  </si>
  <si>
    <t>220704</t>
  </si>
  <si>
    <t>赵武广</t>
  </si>
  <si>
    <t>吴凡</t>
  </si>
  <si>
    <t>220713</t>
  </si>
  <si>
    <t>王昱岚</t>
  </si>
  <si>
    <t>王宗新</t>
  </si>
  <si>
    <t>220737</t>
  </si>
  <si>
    <t>朱砚菁</t>
  </si>
  <si>
    <t>余旭涛</t>
  </si>
  <si>
    <t>220687</t>
  </si>
  <si>
    <t>朱潜</t>
  </si>
  <si>
    <t>蒋卫祥</t>
  </si>
  <si>
    <t>220691</t>
  </si>
  <si>
    <t>陈雅婷</t>
  </si>
  <si>
    <t>黄岩</t>
  </si>
  <si>
    <t>220887</t>
  </si>
  <si>
    <t>胡秋岑</t>
  </si>
  <si>
    <t>220709</t>
  </si>
  <si>
    <t>王宇鹍</t>
  </si>
  <si>
    <t>马慧锋</t>
  </si>
  <si>
    <t>220689</t>
  </si>
  <si>
    <t>杨恺乔</t>
  </si>
  <si>
    <t>220896</t>
  </si>
  <si>
    <t>苏明洁</t>
  </si>
  <si>
    <t>220698</t>
  </si>
  <si>
    <t>林鑫宇</t>
  </si>
  <si>
    <t>王海明</t>
  </si>
  <si>
    <t>220712</t>
  </si>
  <si>
    <t>喻萍</t>
  </si>
  <si>
    <t>钱澄</t>
  </si>
  <si>
    <t>220701</t>
  </si>
  <si>
    <t>王凯</t>
  </si>
  <si>
    <t>孟洪福</t>
  </si>
  <si>
    <t>220895</t>
  </si>
  <si>
    <t>黄润泽</t>
  </si>
  <si>
    <t>张彦</t>
  </si>
  <si>
    <t>220739</t>
  </si>
  <si>
    <t>张侠</t>
  </si>
  <si>
    <t>蔡龙珠</t>
  </si>
  <si>
    <t>220679</t>
  </si>
  <si>
    <t>戴启航</t>
  </si>
  <si>
    <t>220705</t>
  </si>
  <si>
    <t>彭镕</t>
  </si>
  <si>
    <t>杨非</t>
  </si>
  <si>
    <t>220699</t>
  </si>
  <si>
    <t>梁逸秋</t>
  </si>
  <si>
    <t>周健义</t>
  </si>
  <si>
    <t>220894</t>
  </si>
  <si>
    <t>余倩</t>
  </si>
  <si>
    <t>220715</t>
  </si>
  <si>
    <t>仇璐</t>
  </si>
  <si>
    <t>朱晓维</t>
  </si>
  <si>
    <t>220714</t>
  </si>
  <si>
    <t>张冰洁</t>
  </si>
  <si>
    <t>殷晓星</t>
  </si>
  <si>
    <t>220710</t>
  </si>
  <si>
    <t>童彤</t>
  </si>
  <si>
    <t>余超</t>
  </si>
  <si>
    <t>220680</t>
  </si>
  <si>
    <t>汪域</t>
  </si>
  <si>
    <t>傅晓建</t>
  </si>
  <si>
    <t>220900</t>
  </si>
  <si>
    <t>周尔雅</t>
  </si>
  <si>
    <t>蒋之浩</t>
  </si>
  <si>
    <t>220724</t>
  </si>
  <si>
    <t>冯天池</t>
  </si>
  <si>
    <t>沈一竹</t>
  </si>
  <si>
    <t>220697</t>
  </si>
  <si>
    <t>范文博</t>
  </si>
  <si>
    <t>220902</t>
  </si>
  <si>
    <t>李事昂</t>
  </si>
  <si>
    <t>220677</t>
  </si>
  <si>
    <t>曾维民</t>
  </si>
  <si>
    <t>220905</t>
  </si>
  <si>
    <t>祝晨曦</t>
  </si>
  <si>
    <t>李顺礼</t>
  </si>
  <si>
    <t>220735</t>
  </si>
  <si>
    <t>李永铨</t>
  </si>
  <si>
    <t>220899</t>
  </si>
  <si>
    <t>杨莹</t>
  </si>
  <si>
    <t>220892</t>
  </si>
  <si>
    <t>贺嘉乐</t>
  </si>
  <si>
    <t>曹振新</t>
  </si>
  <si>
    <t>220721</t>
  </si>
  <si>
    <t>郭梦寒</t>
  </si>
  <si>
    <t>220711</t>
  </si>
  <si>
    <t>楼佳音</t>
  </si>
  <si>
    <t>陈继新</t>
  </si>
  <si>
    <t>220726</t>
  </si>
  <si>
    <t>赵文涛</t>
  </si>
  <si>
    <t>蒋政波</t>
  </si>
  <si>
    <t>220738</t>
  </si>
  <si>
    <t>范华清</t>
  </si>
  <si>
    <t>汤文轩</t>
  </si>
  <si>
    <t>220732</t>
  </si>
  <si>
    <t>常远</t>
  </si>
  <si>
    <t>220708</t>
  </si>
  <si>
    <t>章佳颖</t>
  </si>
  <si>
    <t>郝张成</t>
  </si>
  <si>
    <t>220728</t>
  </si>
  <si>
    <t>郑凯航</t>
  </si>
  <si>
    <t>徐鑫</t>
  </si>
  <si>
    <t>220727</t>
  </si>
  <si>
    <t>姬昂</t>
  </si>
  <si>
    <t>220716</t>
  </si>
  <si>
    <t>张抒阳</t>
  </si>
  <si>
    <t>胡三明</t>
  </si>
  <si>
    <t>220719</t>
  </si>
  <si>
    <t>何浩瀚</t>
  </si>
  <si>
    <t>李允博</t>
  </si>
  <si>
    <t>220729</t>
  </si>
  <si>
    <t>沈伟</t>
  </si>
  <si>
    <t>赵洪新</t>
  </si>
  <si>
    <t>220723</t>
  </si>
  <si>
    <t>陈丽宇</t>
  </si>
  <si>
    <t>田玲</t>
  </si>
  <si>
    <t>220688</t>
  </si>
  <si>
    <t>吴紫佳</t>
  </si>
  <si>
    <t>220707</t>
  </si>
  <si>
    <t>黄奕翔</t>
  </si>
  <si>
    <t>220901</t>
  </si>
  <si>
    <t>张浩</t>
  </si>
  <si>
    <t>220889</t>
  </si>
  <si>
    <t>陈潇骁</t>
  </si>
  <si>
    <t>220730</t>
  </si>
  <si>
    <t>王品清</t>
  </si>
  <si>
    <t>220733</t>
  </si>
  <si>
    <t>黄刚</t>
  </si>
  <si>
    <t>张念祖</t>
  </si>
  <si>
    <t>220734</t>
  </si>
  <si>
    <t>赵伊晗</t>
  </si>
  <si>
    <t>程强</t>
  </si>
  <si>
    <t>220683</t>
  </si>
  <si>
    <t>张潇予</t>
  </si>
  <si>
    <t>220718</t>
  </si>
  <si>
    <t>吕文艳</t>
  </si>
  <si>
    <t>220675</t>
  </si>
  <si>
    <t>敖郑欣</t>
  </si>
  <si>
    <t>陈鹏</t>
  </si>
  <si>
    <t>220694</t>
  </si>
  <si>
    <t>黄冬艺</t>
  </si>
  <si>
    <t>220717</t>
  </si>
  <si>
    <t>齐玥</t>
  </si>
  <si>
    <t>陈喆</t>
  </si>
  <si>
    <t>220700</t>
  </si>
  <si>
    <t>吕佳朋</t>
  </si>
  <si>
    <t>220903</t>
  </si>
  <si>
    <t>王海龙</t>
  </si>
  <si>
    <t>220891</t>
  </si>
  <si>
    <t>楚书元</t>
  </si>
  <si>
    <t>李腾</t>
  </si>
  <si>
    <t>220720</t>
  </si>
  <si>
    <t>单元龙</t>
  </si>
  <si>
    <t>220684</t>
  </si>
  <si>
    <t>谢沁楠</t>
  </si>
  <si>
    <t>张婧婧</t>
  </si>
  <si>
    <t>220682</t>
  </si>
  <si>
    <t>王佳豪</t>
  </si>
  <si>
    <t>蒋忠进</t>
  </si>
  <si>
    <t>220696</t>
  </si>
  <si>
    <t>张晶晶</t>
  </si>
  <si>
    <t>220685</t>
  </si>
  <si>
    <t>周宇恒</t>
  </si>
  <si>
    <t>220722</t>
  </si>
  <si>
    <t>李吉瑞</t>
  </si>
  <si>
    <t>220906</t>
  </si>
  <si>
    <t>高成龙</t>
  </si>
  <si>
    <t>220690</t>
  </si>
  <si>
    <t>李秋辉</t>
  </si>
  <si>
    <t>220898</t>
  </si>
  <si>
    <t>余晨杰</t>
  </si>
  <si>
    <t>翟建锋</t>
  </si>
  <si>
    <t>220897</t>
  </si>
  <si>
    <t>许高远</t>
  </si>
  <si>
    <t>许正彬</t>
  </si>
  <si>
    <t>220702</t>
  </si>
  <si>
    <t>江秋熙</t>
  </si>
  <si>
    <t>220888</t>
  </si>
  <si>
    <t>王书乾</t>
  </si>
  <si>
    <t>严蘋蘋</t>
  </si>
  <si>
    <t>220731</t>
  </si>
  <si>
    <t>万明</t>
  </si>
  <si>
    <t>鲍迪</t>
  </si>
  <si>
    <t>220706</t>
  </si>
  <si>
    <t>蒋名山</t>
  </si>
  <si>
    <t>220890</t>
  </si>
  <si>
    <t>韩治顺</t>
  </si>
  <si>
    <t>220681</t>
  </si>
  <si>
    <t>王一璠</t>
  </si>
  <si>
    <t>220893</t>
  </si>
  <si>
    <t>严世航</t>
  </si>
  <si>
    <t>220695</t>
  </si>
  <si>
    <t>于洋</t>
  </si>
  <si>
    <t>220736</t>
  </si>
  <si>
    <t>曹婉婉</t>
  </si>
  <si>
    <t>220676</t>
  </si>
  <si>
    <t>刘育铭</t>
  </si>
  <si>
    <t>张慧</t>
  </si>
  <si>
    <t>220678</t>
  </si>
  <si>
    <t>张亦真</t>
  </si>
  <si>
    <t>221033</t>
  </si>
  <si>
    <t>吴雄伟</t>
  </si>
  <si>
    <t>微波-无锡</t>
    <phoneticPr fontId="2" type="noConversion"/>
  </si>
  <si>
    <t>游检卫</t>
  </si>
  <si>
    <t>221007</t>
  </si>
  <si>
    <t>廖梁发</t>
  </si>
  <si>
    <t>221001</t>
  </si>
  <si>
    <t>全一</t>
  </si>
  <si>
    <t>221004</t>
  </si>
  <si>
    <t>邰俊玮</t>
  </si>
  <si>
    <t>罗章杰</t>
  </si>
  <si>
    <t>220993</t>
  </si>
  <si>
    <t>邹颖尧</t>
  </si>
  <si>
    <t>221020</t>
  </si>
  <si>
    <t>谭江源</t>
  </si>
  <si>
    <t>220998</t>
  </si>
  <si>
    <t>张子涵</t>
  </si>
  <si>
    <t>220994</t>
  </si>
  <si>
    <t>黄恒</t>
  </si>
  <si>
    <t>221017</t>
  </si>
  <si>
    <t>王旭杰</t>
  </si>
  <si>
    <t>万向</t>
  </si>
  <si>
    <t>220995</t>
  </si>
  <si>
    <t>柳大为</t>
  </si>
  <si>
    <t>221011</t>
  </si>
  <si>
    <t>彭焕然</t>
  </si>
  <si>
    <t>221010</t>
  </si>
  <si>
    <t>邢天时</t>
  </si>
  <si>
    <t>221000</t>
  </si>
  <si>
    <t>于清源</t>
  </si>
  <si>
    <t>221008</t>
  </si>
  <si>
    <t>葛晓</t>
  </si>
  <si>
    <t>221026</t>
  </si>
  <si>
    <t>高响</t>
  </si>
  <si>
    <t>221041</t>
  </si>
  <si>
    <t>汪益清</t>
  </si>
  <si>
    <t>221032</t>
  </si>
  <si>
    <t>唐小惠</t>
  </si>
  <si>
    <t>221039</t>
  </si>
  <si>
    <t>白天硕</t>
  </si>
  <si>
    <t>张璇如</t>
  </si>
  <si>
    <t>221030</t>
  </si>
  <si>
    <t>陈澍元</t>
  </si>
  <si>
    <t>221044</t>
  </si>
  <si>
    <t>孙新羽</t>
  </si>
  <si>
    <t>戴俊彦</t>
  </si>
  <si>
    <t>221013</t>
  </si>
  <si>
    <t>李由</t>
  </si>
  <si>
    <t>221005</t>
  </si>
  <si>
    <t>孙美丽</t>
  </si>
  <si>
    <t>221002</t>
  </si>
  <si>
    <t>杨启明</t>
  </si>
  <si>
    <t>221019</t>
  </si>
  <si>
    <t>周逸铭</t>
  </si>
  <si>
    <t>221024</t>
  </si>
  <si>
    <t>陈铭</t>
  </si>
  <si>
    <t>221009</t>
  </si>
  <si>
    <t>肖良玮</t>
  </si>
  <si>
    <t>张浩驰</t>
  </si>
  <si>
    <t>221022</t>
  </si>
  <si>
    <t>闫梦杰</t>
  </si>
  <si>
    <t>220996</t>
  </si>
  <si>
    <t>王瑛珑</t>
  </si>
  <si>
    <t>220999</t>
  </si>
  <si>
    <t>安宁</t>
  </si>
  <si>
    <t>221029</t>
  </si>
  <si>
    <t>陈纪鹏</t>
  </si>
  <si>
    <t>221031</t>
  </si>
  <si>
    <t>胡峻源</t>
  </si>
  <si>
    <t>陆卫兵</t>
  </si>
  <si>
    <t>221025</t>
  </si>
  <si>
    <t>袁博文</t>
  </si>
  <si>
    <t>杨武</t>
  </si>
  <si>
    <t>221027</t>
  </si>
  <si>
    <t>赵龙</t>
  </si>
  <si>
    <t>221016</t>
  </si>
  <si>
    <t>许福兴</t>
  </si>
  <si>
    <t>221021</t>
  </si>
  <si>
    <t>罗善文</t>
  </si>
  <si>
    <t>221042</t>
  </si>
  <si>
    <t>周建景</t>
  </si>
  <si>
    <t>221012</t>
  </si>
  <si>
    <t>鲁歆哲</t>
  </si>
  <si>
    <t>221003</t>
  </si>
  <si>
    <t>宋禹震</t>
  </si>
  <si>
    <t>221040</t>
  </si>
  <si>
    <t>李岳峰</t>
  </si>
  <si>
    <t>无奇</t>
  </si>
  <si>
    <t>221014</t>
  </si>
  <si>
    <t>郭雪云</t>
  </si>
  <si>
    <t>221028</t>
  </si>
  <si>
    <t>戴文昊</t>
  </si>
  <si>
    <t>221043</t>
  </si>
  <si>
    <t>陈煜</t>
  </si>
  <si>
    <t>220997</t>
  </si>
  <si>
    <t>杨鹏</t>
  </si>
  <si>
    <t>221034</t>
  </si>
  <si>
    <t>方渐宇</t>
  </si>
  <si>
    <t>武军伟</t>
  </si>
  <si>
    <t>221006</t>
  </si>
  <si>
    <t>曹刘</t>
  </si>
  <si>
    <t>221023</t>
  </si>
  <si>
    <t>王植</t>
  </si>
  <si>
    <t>221015</t>
  </si>
  <si>
    <t>陈胤举</t>
  </si>
  <si>
    <t>221036</t>
  </si>
  <si>
    <t>薛心阳</t>
  </si>
  <si>
    <t>221038</t>
  </si>
  <si>
    <t>倪弘利</t>
  </si>
  <si>
    <t>221035</t>
  </si>
  <si>
    <t>米育仁</t>
  </si>
  <si>
    <t>221018</t>
  </si>
  <si>
    <t>王留洋</t>
  </si>
  <si>
    <t>刘震国</t>
  </si>
  <si>
    <t>221037</t>
  </si>
  <si>
    <t>严宇</t>
  </si>
  <si>
    <t>220660</t>
  </si>
  <si>
    <t>唐嘉霓</t>
  </si>
  <si>
    <t>电路与系统</t>
  </si>
  <si>
    <t>电路-南京</t>
    <phoneticPr fontId="2" type="noConversion"/>
  </si>
  <si>
    <t>李智群</t>
  </si>
  <si>
    <t>200606</t>
  </si>
  <si>
    <t>原紫滨</t>
  </si>
  <si>
    <t>陈莹梅</t>
  </si>
  <si>
    <t>220885</t>
  </si>
  <si>
    <t>邓世鹏</t>
  </si>
  <si>
    <t>樊祥宁</t>
  </si>
  <si>
    <t>220657</t>
  </si>
  <si>
    <t>丁强</t>
  </si>
  <si>
    <t>徐建</t>
  </si>
  <si>
    <t>220882</t>
  </si>
  <si>
    <t>孙怡平</t>
  </si>
  <si>
    <t>孟桥</t>
  </si>
  <si>
    <t>220883</t>
  </si>
  <si>
    <t>吴亚楠</t>
  </si>
  <si>
    <t>220667</t>
  </si>
  <si>
    <t>简单</t>
  </si>
  <si>
    <t>李芹</t>
  </si>
  <si>
    <t>220666</t>
  </si>
  <si>
    <t>刘杰</t>
  </si>
  <si>
    <t>220655</t>
  </si>
  <si>
    <t>姜辰张</t>
  </si>
  <si>
    <t>220656</t>
  </si>
  <si>
    <t>王文杰</t>
  </si>
  <si>
    <t>周智君</t>
  </si>
  <si>
    <t>220663</t>
  </si>
  <si>
    <t>徐霆盛</t>
  </si>
  <si>
    <t>220662</t>
  </si>
  <si>
    <t>刘大明</t>
  </si>
  <si>
    <t>朱恩</t>
  </si>
  <si>
    <t>220886</t>
  </si>
  <si>
    <t>霍刚强</t>
  </si>
  <si>
    <t>220884</t>
  </si>
  <si>
    <t>王天旭</t>
  </si>
  <si>
    <t>220880</t>
  </si>
  <si>
    <t>金智棋</t>
  </si>
  <si>
    <t>唐路</t>
  </si>
  <si>
    <t>220671</t>
  </si>
  <si>
    <t>程继锴</t>
  </si>
  <si>
    <t>胡庆生</t>
  </si>
  <si>
    <t>220881</t>
  </si>
  <si>
    <t>王海舟</t>
  </si>
  <si>
    <t>苗澎</t>
  </si>
  <si>
    <t>220670</t>
  </si>
  <si>
    <t>陈晨</t>
  </si>
  <si>
    <t>220661</t>
  </si>
  <si>
    <t>甄雨雷</t>
  </si>
  <si>
    <t>220665</t>
  </si>
  <si>
    <t>李康博</t>
  </si>
  <si>
    <t>220672</t>
  </si>
  <si>
    <t>杨明夏</t>
  </si>
  <si>
    <t>220659</t>
  </si>
  <si>
    <t>罗文</t>
  </si>
  <si>
    <t>220664</t>
  </si>
  <si>
    <t>邵建勋</t>
  </si>
  <si>
    <t>220669</t>
  </si>
  <si>
    <t>吕鹤</t>
  </si>
  <si>
    <t>220673</t>
  </si>
  <si>
    <t>余小毛</t>
  </si>
  <si>
    <t>李文渊</t>
  </si>
  <si>
    <t>220668</t>
  </si>
  <si>
    <t>栗大鹏</t>
  </si>
  <si>
    <t>220674</t>
  </si>
  <si>
    <t>陈印宇</t>
  </si>
  <si>
    <t>220979</t>
  </si>
  <si>
    <t>张贺祥</t>
  </si>
  <si>
    <t>电路-无锡</t>
    <phoneticPr fontId="2" type="noConversion"/>
  </si>
  <si>
    <t>220975</t>
  </si>
  <si>
    <t>杨萱萱</t>
  </si>
  <si>
    <t>220988</t>
  </si>
  <si>
    <t>苏日昇</t>
  </si>
  <si>
    <t>220986</t>
  </si>
  <si>
    <t>姚舜禹</t>
  </si>
  <si>
    <t>220984</t>
  </si>
  <si>
    <t>殷泽辰</t>
  </si>
  <si>
    <t>220978</t>
  </si>
  <si>
    <t>姜涛</t>
  </si>
  <si>
    <t>220992</t>
  </si>
  <si>
    <t>蒋海兴</t>
  </si>
  <si>
    <t>220976</t>
  </si>
  <si>
    <t>刘安达</t>
  </si>
  <si>
    <t>220977</t>
  </si>
  <si>
    <t>魏梦茹</t>
  </si>
  <si>
    <t>220991</t>
  </si>
  <si>
    <t>肖涛</t>
  </si>
  <si>
    <t>220983</t>
  </si>
  <si>
    <t>胡晓宁</t>
  </si>
  <si>
    <t>220990</t>
  </si>
  <si>
    <t>谢皓凌</t>
  </si>
  <si>
    <t>220989</t>
  </si>
  <si>
    <t>江圣晓</t>
  </si>
  <si>
    <t>220985</t>
  </si>
  <si>
    <t>刘家旭</t>
  </si>
  <si>
    <t>220982</t>
  </si>
  <si>
    <t>李雅静</t>
  </si>
  <si>
    <t>220987</t>
  </si>
  <si>
    <t>董赛赛</t>
  </si>
  <si>
    <t>220980</t>
  </si>
  <si>
    <t>马瑞宏</t>
  </si>
  <si>
    <t>220981</t>
  </si>
  <si>
    <t>郁爽</t>
  </si>
  <si>
    <t>221166</t>
  </si>
  <si>
    <t>武阳</t>
  </si>
  <si>
    <t>鲁汶</t>
  </si>
  <si>
    <t>221129</t>
  </si>
  <si>
    <t>洪宇暄</t>
  </si>
  <si>
    <t>221135</t>
  </si>
  <si>
    <t>何佳柠</t>
  </si>
  <si>
    <t>221154</t>
  </si>
  <si>
    <t>王浩宇</t>
  </si>
  <si>
    <t>221171</t>
  </si>
  <si>
    <t>杨小广</t>
  </si>
  <si>
    <t>朱敏</t>
  </si>
  <si>
    <t>221160</t>
  </si>
  <si>
    <t>孙阳</t>
  </si>
  <si>
    <t>221131</t>
  </si>
  <si>
    <t>许聪</t>
  </si>
  <si>
    <t>221141</t>
  </si>
  <si>
    <t>王飞</t>
  </si>
  <si>
    <t>221134</t>
  </si>
  <si>
    <t>李俊伟</t>
  </si>
  <si>
    <t>221149</t>
  </si>
  <si>
    <t>胡洪涛</t>
  </si>
  <si>
    <t>221168</t>
  </si>
  <si>
    <t>朱应丽</t>
  </si>
  <si>
    <t>221139</t>
  </si>
  <si>
    <t>王浩翔</t>
  </si>
  <si>
    <t>221146</t>
  </si>
  <si>
    <t>侯国鹏</t>
  </si>
  <si>
    <t>221172</t>
  </si>
  <si>
    <t>沈闯</t>
  </si>
  <si>
    <t>221133</t>
  </si>
  <si>
    <t>白明华</t>
  </si>
  <si>
    <t>221128</t>
  </si>
  <si>
    <t>李鑫</t>
  </si>
  <si>
    <t>221173</t>
  </si>
  <si>
    <t>邓云飞</t>
  </si>
  <si>
    <t>221143</t>
  </si>
  <si>
    <t>许家晨</t>
  </si>
  <si>
    <t>221142</t>
  </si>
  <si>
    <t>陈永康</t>
  </si>
  <si>
    <t>221162</t>
  </si>
  <si>
    <t>杨迈</t>
  </si>
  <si>
    <t>221150</t>
  </si>
  <si>
    <t>章杰</t>
  </si>
  <si>
    <t>221165</t>
  </si>
  <si>
    <t>孙龙渊</t>
  </si>
  <si>
    <t>221164</t>
  </si>
  <si>
    <t>江凯</t>
  </si>
  <si>
    <t>221159</t>
  </si>
  <si>
    <t>张珂昕</t>
  </si>
  <si>
    <t>221126</t>
  </si>
  <si>
    <t>吴思远</t>
  </si>
  <si>
    <t>221132</t>
  </si>
  <si>
    <t>郭潇然</t>
  </si>
  <si>
    <t>221174</t>
  </si>
  <si>
    <t>马尚云</t>
  </si>
  <si>
    <t>王开</t>
  </si>
  <si>
    <t>221155</t>
  </si>
  <si>
    <t>范广鹏</t>
  </si>
  <si>
    <t>221147</t>
  </si>
  <si>
    <t>陆炫行</t>
  </si>
  <si>
    <t>221125</t>
  </si>
  <si>
    <t>董潮锋</t>
  </si>
  <si>
    <t>221161</t>
  </si>
  <si>
    <t>杨宇涵</t>
  </si>
  <si>
    <t>221127</t>
  </si>
  <si>
    <t>刘晗博</t>
  </si>
  <si>
    <t>221169</t>
  </si>
  <si>
    <t>石佳粤</t>
  </si>
  <si>
    <t>221152</t>
  </si>
  <si>
    <t>吴春晖</t>
  </si>
  <si>
    <t>221145</t>
  </si>
  <si>
    <t>戚德伟</t>
  </si>
  <si>
    <t>221138</t>
  </si>
  <si>
    <t>刘靖宇</t>
  </si>
  <si>
    <t>221136</t>
  </si>
  <si>
    <t>王耀</t>
  </si>
  <si>
    <t>221175</t>
  </si>
  <si>
    <t>薛珂</t>
  </si>
  <si>
    <t>221167</t>
  </si>
  <si>
    <t>汪佳</t>
  </si>
  <si>
    <t>221163</t>
  </si>
  <si>
    <t>彭建洋</t>
  </si>
  <si>
    <t>221148</t>
  </si>
  <si>
    <t>朱强政</t>
  </si>
  <si>
    <t>221140</t>
  </si>
  <si>
    <t>张泽桐</t>
  </si>
  <si>
    <t>221153</t>
  </si>
  <si>
    <t>周庆志</t>
  </si>
  <si>
    <t>221157</t>
  </si>
  <si>
    <t>姚郡一</t>
  </si>
  <si>
    <t>221151</t>
  </si>
  <si>
    <t>魏孟阳</t>
  </si>
  <si>
    <t>221130</t>
  </si>
  <si>
    <t>沈哲远</t>
  </si>
  <si>
    <t>221144</t>
  </si>
  <si>
    <t>亢斐</t>
  </si>
  <si>
    <t>221158</t>
  </si>
  <si>
    <t>张健</t>
  </si>
  <si>
    <t>221137</t>
  </si>
  <si>
    <t>李若宇</t>
  </si>
  <si>
    <t>221156</t>
  </si>
  <si>
    <t>金笑楠</t>
  </si>
  <si>
    <t>221170</t>
  </si>
  <si>
    <t>厉浩</t>
  </si>
  <si>
    <t>行标签</t>
  </si>
  <si>
    <t>总计</t>
  </si>
  <si>
    <t>微波-无锡</t>
  </si>
  <si>
    <t>微波-南京</t>
  </si>
  <si>
    <t>通信-南京</t>
  </si>
  <si>
    <t>信号-无锡</t>
  </si>
  <si>
    <t>信号-南京</t>
  </si>
  <si>
    <t>电路-南京</t>
  </si>
  <si>
    <t>通信-无锡</t>
  </si>
  <si>
    <t>电路-无锡</t>
  </si>
  <si>
    <t>三等</t>
  </si>
  <si>
    <t>二等</t>
  </si>
  <si>
    <t>四等</t>
  </si>
  <si>
    <t>一等</t>
  </si>
  <si>
    <t>计数项:姓名</t>
  </si>
  <si>
    <t>列标签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</si>
</sst>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3" x14ac:knownFonts="1">
    <font>
      <sz val="11"/>
      <color theme="1"/>
      <name val="等线"/>
      <family val="2"/>
      <scheme val="minor"/>
    </font>
    <font>
      <sz val="11"/>
      <color theme="1"/>
      <name val="宋体"/>
      <family val="3"/>
      <charset val="134"/>
    </font>
    <font>
      <sz val="9"/>
      <name val="等线"/>
      <family val="3"/>
      <charset val="134"/>
      <scheme val="minor"/>
    </font>
  </fonts>
  <fills count="4">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s>
  <borders count="1">
    <border>
      <left/>
      <right/>
      <top/>
      <bottom/>
      <diagonal/>
    </border>
  </borders>
  <cellStyleXfs count="1">
    <xf numFmtId="0" fontId="0" fillId="0" borderId="0"/>
  </cellStyleXfs>
  <cellXfs count="9">
    <xf numFmtId="0" fontId="0" fillId="0" borderId="0" xfId="0"/>
    <xf numFmtId="0" fontId="1" fillId="0" borderId="0" xfId="0" applyFont="1" applyAlignment="1">
      <alignment horizontal="center" vertical="center"/>
    </xf>
    <xf numFmtId="176" fontId="1" fillId="0" borderId="0" xfId="0" applyNumberFormat="1" applyFont="1" applyAlignment="1">
      <alignment horizontal="center" vertical="center"/>
    </xf>
    <xf numFmtId="0" fontId="1" fillId="2" borderId="0" xfId="0" applyFont="1" applyFill="1" applyAlignment="1">
      <alignment horizontal="center" vertical="center"/>
    </xf>
    <xf numFmtId="0" fontId="1" fillId="3" borderId="0" xfId="0" applyFont="1" applyFill="1" applyAlignment="1">
      <alignment horizontal="center" vertical="center"/>
    </xf>
    <xf numFmtId="0" fontId="0" fillId="0" borderId="0" xfId="0" applyAlignment="1">
      <alignment horizontal="center" vertical="center"/>
    </xf>
    <xf numFmtId="0" fontId="0" fillId="0" borderId="0" xfId="0" pivotButton="1"/>
    <xf numFmtId="0" fontId="0" fillId="0" borderId="0" xfId="0" applyAlignment="1">
      <alignment horizontal="left"/>
    </xf>
    <xf numFmtId="0" fontId="0" fillId="0" borderId="0" xfId="0" applyNumberFormat="1"/>
  </cellXfs>
  <cellStyles count="1">
    <cellStyle name="常规" xfId="0" builtinId="0"/>
  </cellStyles>
  <dxfs count="6">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theme" Target="theme/theme1.xml"/><Relationship Id="rId5" Type="http://schemas.openxmlformats.org/officeDocument/2006/relationships/externalLink" Target="externalLinks/externalLink3.xml"/><Relationship Id="rId10" Type="http://schemas.openxmlformats.org/officeDocument/2006/relationships/pivotCacheDefinition" Target="pivotCache/pivotCacheDefinition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adio\Documents\WeChat%20Files\wxid_t7nvqjdcv7lg22\FileStorage\File\2023-10\2022&#32423;&#35780;&#22870;&#35780;&#20248;&#25104;&#32489;1011.xlsx" TargetMode="External"/><Relationship Id="rId1" Type="http://schemas.openxmlformats.org/officeDocument/2006/relationships/externalLinkPath" Target="/Users/radio/Documents/WeChat%20Files/wxid_t7nvqjdcv7lg22/FileStorage/File/2023-10/2022&#32423;&#35780;&#22870;&#35780;&#20248;&#25104;&#32489;10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radio\Documents\WeChat%20Files\wxid_t7nvqjdcv7lg22\FileStorage\File\2023-10\2.&#20449;&#24687;&#23398;&#38498;2022&#32423;&#30805;&#22763;&#33457;&#21517;&#20876;-&#25353;&#23398;&#31185;-&#36890;&#20449;&#23398;&#31185;&#25552;&#20132;.xlsx" TargetMode="External"/><Relationship Id="rId1" Type="http://schemas.openxmlformats.org/officeDocument/2006/relationships/externalLinkPath" Target="/Users/radio/Documents/WeChat%20Files/wxid_t7nvqjdcv7lg22/FileStorage/File/2023-10/2.&#20449;&#24687;&#23398;&#38498;2022&#32423;&#30805;&#22763;&#33457;&#21517;&#20876;-&#25353;&#23398;&#31185;-&#36890;&#20449;&#23398;&#31185;&#25552;&#20132;.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radio\Documents\WeChat%20Files\wxid_t7nvqjdcv7lg22\FileStorage\File\2023-10\&#21335;&#20140;&#23398;&#19994;&#22870;&#32508;&#21512;&#21152;&#20998;10.16.xlsx" TargetMode="External"/><Relationship Id="rId1" Type="http://schemas.openxmlformats.org/officeDocument/2006/relationships/externalLinkPath" Target="/Users/radio/Documents/WeChat%20Files/wxid_t7nvqjdcv7lg22/FileStorage/File/2023-10/&#21335;&#20140;&#23398;&#19994;&#22870;&#32508;&#21512;&#21152;&#20998;10.16.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radio\Documents\WeChat%20Files\wxid_t7nvqjdcv7lg22\FileStorage\File\2023-10\2.&#20449;&#24687;&#23398;&#38498;2022&#32423;&#30805;&#22763;&#33457;&#21517;&#20876;-&#25353;&#23398;&#31185;-&#20449;&#21495;.xlsx" TargetMode="External"/><Relationship Id="rId1" Type="http://schemas.openxmlformats.org/officeDocument/2006/relationships/externalLinkPath" Target="/Users/radio/Documents/WeChat%20Files/wxid_t7nvqjdcv7lg22/FileStorage/File/2023-10/2.&#20449;&#24687;&#23398;&#38498;2022&#32423;&#30805;&#22763;&#33457;&#21517;&#20876;-&#25353;&#23398;&#31185;-&#20449;&#21495;.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radio\Documents\WeChat%20Files\wxid_t7nvqjdcv7lg22\FileStorage\File\2023-10\2.&#20449;&#24687;&#23398;&#38498;2022&#32423;&#30805;&#22763;&#33457;&#21517;&#20876;-&#21457;&#36865;&#23398;&#38498;.xlsx" TargetMode="External"/><Relationship Id="rId1" Type="http://schemas.openxmlformats.org/officeDocument/2006/relationships/externalLinkPath" Target="/Users/radio/Documents/WeChat%20Files/wxid_t7nvqjdcv7lg22/FileStorage/File/2023-10/2.&#20449;&#24687;&#23398;&#38498;2022&#32423;&#30805;&#22763;&#33457;&#21517;&#20876;-&#21457;&#36865;&#23398;&#38498;.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radio\Documents\WeChat%20Files\wxid_t7nvqjdcv7lg22\FileStorage\File\2023-10\2.&#20449;&#24687;&#23398;&#38498;2022&#32423;&#30805;&#22763;&#33457;&#21517;&#20876;-&#25353;&#23398;&#31185;-&#30005;&#36335;&#25171;&#20998;&#34920;.xlsx" TargetMode="External"/><Relationship Id="rId1" Type="http://schemas.openxmlformats.org/officeDocument/2006/relationships/externalLinkPath" Target="/Users/radio/Documents/WeChat%20Files/wxid_t7nvqjdcv7lg22/FileStorage/File/2023-10/2.&#20449;&#24687;&#23398;&#38498;2022&#32423;&#30805;&#22763;&#33457;&#21517;&#20876;-&#25353;&#23398;&#31185;-&#30005;&#36335;&#25171;&#20998;&#34920;.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radio\Documents\WeChat%20Files\wxid_t7nvqjdcv7lg22\FileStorage\File\2023-10\2.&#20449;&#24687;&#23398;&#38498;2022&#32423;&#30805;&#22763;&#33457;&#21517;&#20876;-&#25353;&#23398;&#31185;_&#40065;&#27766;&#29677;&#23398;&#19994;&#22870;.xlsx" TargetMode="External"/><Relationship Id="rId1" Type="http://schemas.openxmlformats.org/officeDocument/2006/relationships/externalLinkPath" Target="/Users/radio/Documents/WeChat%20Files/wxid_t7nvqjdcv7lg22/FileStorage/File/2023-10/2.&#20449;&#24687;&#23398;&#38498;2022&#32423;&#30805;&#22763;&#33457;&#21517;&#20876;-&#25353;&#23398;&#31185;_&#40065;&#27766;&#29677;&#23398;&#19994;&#2287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sheetDataSet>
      <sheetData sheetId="0">
        <row r="1">
          <cell r="A1" t="str">
            <v>学号</v>
          </cell>
          <cell r="B1" t="str">
            <v>姓名</v>
          </cell>
          <cell r="C1" t="str">
            <v>学院</v>
          </cell>
          <cell r="D1" t="str">
            <v>专业</v>
          </cell>
          <cell r="E1" t="str">
            <v>规格化平均成绩</v>
          </cell>
        </row>
        <row r="2">
          <cell r="A2" t="str">
            <v>220740</v>
          </cell>
          <cell r="B2" t="str">
            <v>伍诗语</v>
          </cell>
          <cell r="C2" t="str">
            <v>信息科学与工程学院</v>
          </cell>
          <cell r="D2" t="str">
            <v>信息与通信工程(081000)</v>
          </cell>
          <cell r="E2">
            <v>90.28</v>
          </cell>
        </row>
        <row r="3">
          <cell r="A3" t="str">
            <v>220750</v>
          </cell>
          <cell r="B3" t="str">
            <v>花雨童</v>
          </cell>
          <cell r="C3" t="str">
            <v>信息科学与工程学院</v>
          </cell>
          <cell r="D3" t="str">
            <v>信息与通信工程(081000)</v>
          </cell>
          <cell r="E3">
            <v>89.5</v>
          </cell>
        </row>
        <row r="4">
          <cell r="A4" t="str">
            <v>220745</v>
          </cell>
          <cell r="B4" t="str">
            <v>刘鹏辉</v>
          </cell>
          <cell r="C4" t="str">
            <v>信息科学与工程学院</v>
          </cell>
          <cell r="D4" t="str">
            <v>信息与通信工程(081000)</v>
          </cell>
          <cell r="E4">
            <v>89.17</v>
          </cell>
        </row>
        <row r="5">
          <cell r="A5" t="str">
            <v>220709</v>
          </cell>
          <cell r="B5" t="str">
            <v>王宇鹍</v>
          </cell>
          <cell r="C5" t="str">
            <v>信息科学与工程学院</v>
          </cell>
          <cell r="D5" t="str">
            <v>电磁场与微波技术(080904)</v>
          </cell>
          <cell r="E5">
            <v>88.39</v>
          </cell>
        </row>
        <row r="6">
          <cell r="A6" t="str">
            <v>220827</v>
          </cell>
          <cell r="B6" t="str">
            <v>许若彤</v>
          </cell>
          <cell r="C6" t="str">
            <v>信息科学与工程学院</v>
          </cell>
          <cell r="D6" t="str">
            <v>信息与通信工程(081000)</v>
          </cell>
          <cell r="E6">
            <v>88.39</v>
          </cell>
        </row>
        <row r="7">
          <cell r="A7" t="str">
            <v>220803</v>
          </cell>
          <cell r="B7" t="str">
            <v>华雨晴</v>
          </cell>
          <cell r="C7" t="str">
            <v>信息科学与工程学院</v>
          </cell>
          <cell r="D7" t="str">
            <v>信息与通信工程(081000)</v>
          </cell>
          <cell r="E7">
            <v>88.06</v>
          </cell>
        </row>
        <row r="8">
          <cell r="A8" t="str">
            <v>220692</v>
          </cell>
          <cell r="B8" t="str">
            <v>王越超</v>
          </cell>
          <cell r="C8" t="str">
            <v>信息科学与工程学院</v>
          </cell>
          <cell r="D8" t="str">
            <v>电磁场与微波技术(080904)</v>
          </cell>
          <cell r="E8">
            <v>88.06</v>
          </cell>
        </row>
        <row r="9">
          <cell r="A9" t="str">
            <v>221129</v>
          </cell>
          <cell r="B9" t="str">
            <v>洪宇暄</v>
          </cell>
          <cell r="C9" t="str">
            <v>信息科学与工程学院</v>
          </cell>
          <cell r="D9" t="str">
            <v>电子信息(085400)</v>
          </cell>
          <cell r="E9">
            <v>87.78</v>
          </cell>
        </row>
        <row r="10">
          <cell r="A10" t="str">
            <v>220764</v>
          </cell>
          <cell r="B10" t="str">
            <v>徐百平</v>
          </cell>
          <cell r="C10" t="str">
            <v>信息科学与工程学院</v>
          </cell>
          <cell r="D10" t="str">
            <v>信息与通信工程(081000)</v>
          </cell>
          <cell r="E10">
            <v>87.5</v>
          </cell>
        </row>
        <row r="11">
          <cell r="A11" t="str">
            <v>210823</v>
          </cell>
          <cell r="B11" t="str">
            <v>朱妍</v>
          </cell>
          <cell r="C11" t="str">
            <v>信息科学与工程学院</v>
          </cell>
          <cell r="D11" t="str">
            <v>信息与通信工程(081000)</v>
          </cell>
          <cell r="E11">
            <v>86.89</v>
          </cell>
        </row>
        <row r="12">
          <cell r="A12" t="str">
            <v>220916</v>
          </cell>
          <cell r="B12" t="str">
            <v>游霏</v>
          </cell>
          <cell r="C12" t="str">
            <v>信息科学与工程学院</v>
          </cell>
          <cell r="D12" t="str">
            <v>电子信息(085400)</v>
          </cell>
          <cell r="E12">
            <v>86.83</v>
          </cell>
        </row>
        <row r="13">
          <cell r="A13" t="str">
            <v>220758</v>
          </cell>
          <cell r="B13" t="str">
            <v>樊明睿</v>
          </cell>
          <cell r="C13" t="str">
            <v>信息科学与工程学院</v>
          </cell>
          <cell r="D13" t="str">
            <v>信息与通信工程(081000)</v>
          </cell>
          <cell r="E13">
            <v>86.83</v>
          </cell>
        </row>
        <row r="14">
          <cell r="A14" t="str">
            <v>220754</v>
          </cell>
          <cell r="B14" t="str">
            <v>刘一婧</v>
          </cell>
          <cell r="C14" t="str">
            <v>信息科学与工程学院</v>
          </cell>
          <cell r="D14" t="str">
            <v>信息与通信工程(081000)</v>
          </cell>
          <cell r="E14">
            <v>86.72</v>
          </cell>
        </row>
        <row r="15">
          <cell r="A15" t="str">
            <v>220742</v>
          </cell>
          <cell r="B15" t="str">
            <v>雷鸿瑞</v>
          </cell>
          <cell r="C15" t="str">
            <v>信息科学与工程学院</v>
          </cell>
          <cell r="D15" t="str">
            <v>信息与通信工程(081000)</v>
          </cell>
          <cell r="E15">
            <v>86.67</v>
          </cell>
        </row>
        <row r="16">
          <cell r="A16" t="str">
            <v>220746</v>
          </cell>
          <cell r="B16" t="str">
            <v>叶育琦</v>
          </cell>
          <cell r="C16" t="str">
            <v>信息科学与工程学院</v>
          </cell>
          <cell r="D16" t="str">
            <v>信息与通信工程(081000)</v>
          </cell>
          <cell r="E16">
            <v>86.61</v>
          </cell>
        </row>
        <row r="17">
          <cell r="A17" t="str">
            <v>220796</v>
          </cell>
          <cell r="B17" t="str">
            <v>陈杨</v>
          </cell>
          <cell r="C17" t="str">
            <v>信息科学与工程学院</v>
          </cell>
          <cell r="D17" t="str">
            <v>信息与通信工程(081000)</v>
          </cell>
          <cell r="E17">
            <v>86.56</v>
          </cell>
        </row>
        <row r="18">
          <cell r="A18" t="str">
            <v>220789</v>
          </cell>
          <cell r="B18" t="str">
            <v>贺漩</v>
          </cell>
          <cell r="C18" t="str">
            <v>信息科学与工程学院</v>
          </cell>
          <cell r="D18" t="str">
            <v>信息与通信工程(081000)</v>
          </cell>
          <cell r="E18">
            <v>86.5</v>
          </cell>
        </row>
        <row r="19">
          <cell r="A19" t="str">
            <v>220917</v>
          </cell>
          <cell r="B19" t="str">
            <v>王佳龙</v>
          </cell>
          <cell r="C19" t="str">
            <v>信息科学与工程学院</v>
          </cell>
          <cell r="D19" t="str">
            <v>电子信息(085400)</v>
          </cell>
          <cell r="E19">
            <v>86.44</v>
          </cell>
        </row>
        <row r="20">
          <cell r="A20" t="str">
            <v>220857</v>
          </cell>
          <cell r="B20" t="str">
            <v>黄梦鑫</v>
          </cell>
          <cell r="C20" t="str">
            <v>信息科学与工程学院</v>
          </cell>
          <cell r="D20" t="str">
            <v>信息与通信工程(081000)</v>
          </cell>
          <cell r="E20">
            <v>86.39</v>
          </cell>
        </row>
        <row r="21">
          <cell r="A21" t="str">
            <v>220741</v>
          </cell>
          <cell r="B21" t="str">
            <v>马庆银</v>
          </cell>
          <cell r="C21" t="str">
            <v>信息科学与工程学院</v>
          </cell>
          <cell r="D21" t="str">
            <v>信息与通信工程(081000)</v>
          </cell>
          <cell r="E21">
            <v>86.39</v>
          </cell>
        </row>
        <row r="22">
          <cell r="A22" t="str">
            <v>220714</v>
          </cell>
          <cell r="B22" t="str">
            <v>张冰洁</v>
          </cell>
          <cell r="C22" t="str">
            <v>信息科学与工程学院</v>
          </cell>
          <cell r="D22" t="str">
            <v>电磁场与微波技术(080904)</v>
          </cell>
          <cell r="E22">
            <v>86.33</v>
          </cell>
        </row>
        <row r="23">
          <cell r="A23" t="str">
            <v>220791</v>
          </cell>
          <cell r="B23" t="str">
            <v>赵琳</v>
          </cell>
          <cell r="C23" t="str">
            <v>信息科学与工程学院</v>
          </cell>
          <cell r="D23" t="str">
            <v>信息与通信工程(081000)</v>
          </cell>
          <cell r="E23">
            <v>86.22</v>
          </cell>
        </row>
        <row r="24">
          <cell r="A24" t="str">
            <v>220689</v>
          </cell>
          <cell r="B24" t="str">
            <v>杨恺乔</v>
          </cell>
          <cell r="C24" t="str">
            <v>信息科学与工程学院</v>
          </cell>
          <cell r="D24" t="str">
            <v>电磁场与微波技术(080904)</v>
          </cell>
          <cell r="E24">
            <v>86.05</v>
          </cell>
        </row>
        <row r="25">
          <cell r="A25" t="str">
            <v>220979</v>
          </cell>
          <cell r="B25" t="str">
            <v>张贺祥</v>
          </cell>
          <cell r="C25" t="str">
            <v>信息科学与工程学院</v>
          </cell>
          <cell r="D25" t="str">
            <v>电子信息(085400)</v>
          </cell>
          <cell r="E25">
            <v>86</v>
          </cell>
        </row>
        <row r="26">
          <cell r="A26" t="str">
            <v>220922</v>
          </cell>
          <cell r="B26" t="str">
            <v>陈泽儒</v>
          </cell>
          <cell r="C26" t="str">
            <v>信息科学与工程学院</v>
          </cell>
          <cell r="D26" t="str">
            <v>电子信息(085400)</v>
          </cell>
          <cell r="E26">
            <v>86</v>
          </cell>
        </row>
        <row r="27">
          <cell r="A27" t="str">
            <v>220790</v>
          </cell>
          <cell r="B27" t="str">
            <v>周智文</v>
          </cell>
          <cell r="C27" t="str">
            <v>信息科学与工程学院</v>
          </cell>
          <cell r="D27" t="str">
            <v>信息与通信工程(081000)</v>
          </cell>
          <cell r="E27">
            <v>85.89</v>
          </cell>
        </row>
        <row r="28">
          <cell r="A28" t="str">
            <v>220759</v>
          </cell>
          <cell r="B28" t="str">
            <v>喻哲轩</v>
          </cell>
          <cell r="C28" t="str">
            <v>信息科学与工程学院</v>
          </cell>
          <cell r="D28" t="str">
            <v>信息与通信工程(081000)</v>
          </cell>
          <cell r="E28">
            <v>85.83</v>
          </cell>
        </row>
        <row r="29">
          <cell r="A29" t="str">
            <v>220861</v>
          </cell>
          <cell r="B29" t="str">
            <v>朱佳意</v>
          </cell>
          <cell r="C29" t="str">
            <v>信息科学与工程学院</v>
          </cell>
          <cell r="D29" t="str">
            <v>信息与通信工程(081000)</v>
          </cell>
          <cell r="E29">
            <v>85.78</v>
          </cell>
        </row>
        <row r="30">
          <cell r="A30" t="str">
            <v>220715</v>
          </cell>
          <cell r="B30" t="str">
            <v>仇璐</v>
          </cell>
          <cell r="C30" t="str">
            <v>信息科学与工程学院</v>
          </cell>
          <cell r="D30" t="str">
            <v>电磁场与微波技术(080904)</v>
          </cell>
          <cell r="E30">
            <v>85.78</v>
          </cell>
        </row>
        <row r="31">
          <cell r="A31" t="str">
            <v>220913</v>
          </cell>
          <cell r="B31" t="str">
            <v>宋浩然</v>
          </cell>
          <cell r="C31" t="str">
            <v>信息科学与工程学院</v>
          </cell>
          <cell r="D31" t="str">
            <v>电子信息(085400)</v>
          </cell>
          <cell r="E31">
            <v>85.78</v>
          </cell>
        </row>
        <row r="32">
          <cell r="A32" t="str">
            <v>220697</v>
          </cell>
          <cell r="B32" t="str">
            <v>范文博</v>
          </cell>
          <cell r="C32" t="str">
            <v>信息科学与工程学院</v>
          </cell>
          <cell r="D32" t="str">
            <v>电磁场与微波技术(080904)</v>
          </cell>
          <cell r="E32">
            <v>85.67</v>
          </cell>
        </row>
        <row r="33">
          <cell r="A33" t="str">
            <v>220956</v>
          </cell>
          <cell r="B33" t="str">
            <v>周波</v>
          </cell>
          <cell r="C33" t="str">
            <v>信息科学与工程学院</v>
          </cell>
          <cell r="D33" t="str">
            <v>电子信息(085400)</v>
          </cell>
          <cell r="E33">
            <v>85.67</v>
          </cell>
        </row>
        <row r="34">
          <cell r="A34" t="str">
            <v>220795</v>
          </cell>
          <cell r="B34" t="str">
            <v>刘洋</v>
          </cell>
          <cell r="C34" t="str">
            <v>信息科学与工程学院</v>
          </cell>
          <cell r="D34" t="str">
            <v>信息与通信工程(081000)</v>
          </cell>
          <cell r="E34">
            <v>85.61</v>
          </cell>
        </row>
        <row r="35">
          <cell r="A35" t="str">
            <v>220926</v>
          </cell>
          <cell r="B35" t="str">
            <v>钱辰涞</v>
          </cell>
          <cell r="C35" t="str">
            <v>信息科学与工程学院</v>
          </cell>
          <cell r="D35" t="str">
            <v>电子信息(085400)</v>
          </cell>
          <cell r="E35">
            <v>85.61</v>
          </cell>
        </row>
        <row r="36">
          <cell r="A36" t="str">
            <v>220703</v>
          </cell>
          <cell r="B36" t="str">
            <v>陈龙</v>
          </cell>
          <cell r="C36" t="str">
            <v>信息科学与工程学院</v>
          </cell>
          <cell r="D36" t="str">
            <v>电磁场与微波技术(080904)</v>
          </cell>
          <cell r="E36">
            <v>85.5</v>
          </cell>
        </row>
        <row r="37">
          <cell r="A37" t="str">
            <v>220909</v>
          </cell>
          <cell r="B37" t="str">
            <v>吴纪龙</v>
          </cell>
          <cell r="C37" t="str">
            <v>信息科学与工程学院</v>
          </cell>
          <cell r="D37" t="str">
            <v>电子信息(085400)</v>
          </cell>
          <cell r="E37">
            <v>85.5</v>
          </cell>
        </row>
        <row r="38">
          <cell r="A38" t="str">
            <v>220812</v>
          </cell>
          <cell r="B38" t="str">
            <v>李涛</v>
          </cell>
          <cell r="C38" t="str">
            <v>信息科学与工程学院</v>
          </cell>
          <cell r="D38" t="str">
            <v>信息与通信工程(081000)</v>
          </cell>
          <cell r="E38">
            <v>85.39</v>
          </cell>
        </row>
        <row r="39">
          <cell r="A39" t="str">
            <v>220737</v>
          </cell>
          <cell r="B39" t="str">
            <v>朱砚菁</v>
          </cell>
          <cell r="C39" t="str">
            <v>信息科学与工程学院</v>
          </cell>
          <cell r="D39" t="str">
            <v>电磁场与微波技术(080904)</v>
          </cell>
          <cell r="E39">
            <v>85.39</v>
          </cell>
        </row>
        <row r="40">
          <cell r="A40" t="str">
            <v>221098</v>
          </cell>
          <cell r="B40" t="str">
            <v>徐翊</v>
          </cell>
          <cell r="C40" t="str">
            <v>信息科学与工程学院</v>
          </cell>
          <cell r="D40" t="str">
            <v>电子信息(085400)</v>
          </cell>
          <cell r="E40">
            <v>85.39</v>
          </cell>
        </row>
        <row r="41">
          <cell r="A41" t="str">
            <v>220811</v>
          </cell>
          <cell r="B41" t="str">
            <v>仲雅雯</v>
          </cell>
          <cell r="C41" t="str">
            <v>信息科学与工程学院</v>
          </cell>
          <cell r="D41" t="str">
            <v>信息与通信工程(081000)</v>
          </cell>
          <cell r="E41">
            <v>85.33</v>
          </cell>
        </row>
        <row r="42">
          <cell r="A42" t="str">
            <v>220908</v>
          </cell>
          <cell r="B42" t="str">
            <v>孙畅</v>
          </cell>
          <cell r="C42" t="str">
            <v>信息科学与工程学院</v>
          </cell>
          <cell r="D42" t="str">
            <v>电子信息(085400)</v>
          </cell>
          <cell r="E42">
            <v>85.33</v>
          </cell>
        </row>
        <row r="43">
          <cell r="A43" t="str">
            <v>220921</v>
          </cell>
          <cell r="B43" t="str">
            <v>孙茜茜</v>
          </cell>
          <cell r="C43" t="str">
            <v>信息科学与工程学院</v>
          </cell>
          <cell r="D43" t="str">
            <v>电子信息(085400)</v>
          </cell>
          <cell r="E43">
            <v>85.33</v>
          </cell>
        </row>
        <row r="44">
          <cell r="A44" t="str">
            <v>220848</v>
          </cell>
          <cell r="B44" t="str">
            <v>张天琪</v>
          </cell>
          <cell r="C44" t="str">
            <v>信息科学与工程学院</v>
          </cell>
          <cell r="D44" t="str">
            <v>信息与通信工程(081000)</v>
          </cell>
          <cell r="E44">
            <v>85.28</v>
          </cell>
        </row>
        <row r="45">
          <cell r="A45" t="str">
            <v>220825</v>
          </cell>
          <cell r="B45" t="str">
            <v>陆沁怡</v>
          </cell>
          <cell r="C45" t="str">
            <v>信息科学与工程学院</v>
          </cell>
          <cell r="D45" t="str">
            <v>信息与通信工程(081000)</v>
          </cell>
          <cell r="E45">
            <v>85.28</v>
          </cell>
        </row>
        <row r="46">
          <cell r="A46" t="str">
            <v>221061</v>
          </cell>
          <cell r="B46" t="str">
            <v>丛志刚</v>
          </cell>
          <cell r="C46" t="str">
            <v>信息科学与工程学院</v>
          </cell>
          <cell r="D46" t="str">
            <v>电子信息(085400)</v>
          </cell>
          <cell r="E46">
            <v>85.28</v>
          </cell>
        </row>
        <row r="47">
          <cell r="A47" t="str">
            <v>220691</v>
          </cell>
          <cell r="B47" t="str">
            <v>陈雅婷</v>
          </cell>
          <cell r="C47" t="str">
            <v>信息科学与工程学院</v>
          </cell>
          <cell r="D47" t="str">
            <v>电磁场与微波技术(080904)</v>
          </cell>
          <cell r="E47">
            <v>85.22</v>
          </cell>
        </row>
        <row r="48">
          <cell r="A48" t="str">
            <v>220927</v>
          </cell>
          <cell r="B48" t="str">
            <v>顾菲</v>
          </cell>
          <cell r="C48" t="str">
            <v>信息科学与工程学院</v>
          </cell>
          <cell r="D48" t="str">
            <v>电子信息(085400)</v>
          </cell>
          <cell r="E48">
            <v>85.22</v>
          </cell>
        </row>
        <row r="49">
          <cell r="A49" t="str">
            <v>220941</v>
          </cell>
          <cell r="B49" t="str">
            <v>陈凯</v>
          </cell>
          <cell r="C49" t="str">
            <v>信息科学与工程学院</v>
          </cell>
          <cell r="D49" t="str">
            <v>电子信息(085400)</v>
          </cell>
          <cell r="E49">
            <v>85.17</v>
          </cell>
        </row>
        <row r="50">
          <cell r="A50" t="str">
            <v>220799</v>
          </cell>
          <cell r="B50" t="str">
            <v>王景宸</v>
          </cell>
          <cell r="C50" t="str">
            <v>信息科学与工程学院</v>
          </cell>
          <cell r="D50" t="str">
            <v>信息与通信工程(081000)</v>
          </cell>
          <cell r="E50">
            <v>85.17</v>
          </cell>
        </row>
        <row r="51">
          <cell r="A51" t="str">
            <v>220711</v>
          </cell>
          <cell r="B51" t="str">
            <v>楼佳音</v>
          </cell>
          <cell r="C51" t="str">
            <v>信息科学与工程学院</v>
          </cell>
          <cell r="D51" t="str">
            <v>电磁场与微波技术(080904)</v>
          </cell>
          <cell r="E51">
            <v>85.17</v>
          </cell>
        </row>
        <row r="52">
          <cell r="A52" t="str">
            <v>220747</v>
          </cell>
          <cell r="B52" t="str">
            <v>王冰珊</v>
          </cell>
          <cell r="C52" t="str">
            <v>信息科学与工程学院</v>
          </cell>
          <cell r="D52" t="str">
            <v>信息与通信工程(081000)</v>
          </cell>
          <cell r="E52">
            <v>85.17</v>
          </cell>
        </row>
        <row r="53">
          <cell r="A53" t="str">
            <v>221046</v>
          </cell>
          <cell r="B53" t="str">
            <v>袁仲毅</v>
          </cell>
          <cell r="C53" t="str">
            <v>信息科学与工程学院</v>
          </cell>
          <cell r="D53" t="str">
            <v>电子信息(085400)</v>
          </cell>
          <cell r="E53">
            <v>85.11</v>
          </cell>
        </row>
        <row r="54">
          <cell r="A54" t="str">
            <v>221048</v>
          </cell>
          <cell r="B54" t="str">
            <v>王晨</v>
          </cell>
          <cell r="C54" t="str">
            <v>信息科学与工程学院</v>
          </cell>
          <cell r="D54" t="str">
            <v>电子信息(085400)</v>
          </cell>
          <cell r="E54">
            <v>85.06</v>
          </cell>
        </row>
        <row r="55">
          <cell r="A55" t="str">
            <v>220701</v>
          </cell>
          <cell r="B55" t="str">
            <v>王凯</v>
          </cell>
          <cell r="C55" t="str">
            <v>信息科学与工程学院</v>
          </cell>
          <cell r="D55" t="str">
            <v>电磁场与微波技术(080904)</v>
          </cell>
          <cell r="E55">
            <v>85.06</v>
          </cell>
        </row>
        <row r="56">
          <cell r="A56" t="str">
            <v>220752</v>
          </cell>
          <cell r="B56" t="str">
            <v>黄凯</v>
          </cell>
          <cell r="C56" t="str">
            <v>信息科学与工程学院</v>
          </cell>
          <cell r="D56" t="str">
            <v>信息与通信工程(081000)</v>
          </cell>
          <cell r="E56">
            <v>84.94</v>
          </cell>
        </row>
        <row r="57">
          <cell r="A57" t="str">
            <v>220975</v>
          </cell>
          <cell r="B57" t="str">
            <v>杨萱萱</v>
          </cell>
          <cell r="C57" t="str">
            <v>信息科学与工程学院</v>
          </cell>
          <cell r="D57" t="str">
            <v>电子信息(085400)</v>
          </cell>
          <cell r="E57">
            <v>84.89</v>
          </cell>
        </row>
        <row r="58">
          <cell r="A58" t="str">
            <v>221135</v>
          </cell>
          <cell r="B58" t="str">
            <v>何佳柠</v>
          </cell>
          <cell r="C58" t="str">
            <v>信息科学与工程学院</v>
          </cell>
          <cell r="D58" t="str">
            <v>电子信息(085400)</v>
          </cell>
          <cell r="E58">
            <v>84.85</v>
          </cell>
        </row>
        <row r="59">
          <cell r="A59" t="str">
            <v>221068</v>
          </cell>
          <cell r="B59" t="str">
            <v>李士嘉</v>
          </cell>
          <cell r="C59" t="str">
            <v>信息科学与工程学院</v>
          </cell>
          <cell r="D59" t="str">
            <v>电子信息(085400)</v>
          </cell>
          <cell r="E59">
            <v>84.83</v>
          </cell>
        </row>
        <row r="60">
          <cell r="A60" t="str">
            <v>220875</v>
          </cell>
          <cell r="B60" t="str">
            <v>于畅</v>
          </cell>
          <cell r="C60" t="str">
            <v>信息科学与工程学院</v>
          </cell>
          <cell r="D60" t="str">
            <v>信息与通信工程(081000)</v>
          </cell>
          <cell r="E60">
            <v>84.83</v>
          </cell>
        </row>
        <row r="61">
          <cell r="A61" t="str">
            <v>220958</v>
          </cell>
          <cell r="B61" t="str">
            <v>张书豪</v>
          </cell>
          <cell r="C61" t="str">
            <v>信息科学与工程学院</v>
          </cell>
          <cell r="D61" t="str">
            <v>电子信息(085400)</v>
          </cell>
          <cell r="E61">
            <v>84.83</v>
          </cell>
        </row>
        <row r="62">
          <cell r="A62" t="str">
            <v>220760</v>
          </cell>
          <cell r="B62" t="str">
            <v>王睿哲</v>
          </cell>
          <cell r="C62" t="str">
            <v>信息科学与工程学院</v>
          </cell>
          <cell r="D62" t="str">
            <v>信息与通信工程(081000)</v>
          </cell>
          <cell r="E62">
            <v>84.83</v>
          </cell>
        </row>
        <row r="63">
          <cell r="A63" t="str">
            <v>220829</v>
          </cell>
          <cell r="B63" t="str">
            <v>张佾轩</v>
          </cell>
          <cell r="C63" t="str">
            <v>信息科学与工程学院</v>
          </cell>
          <cell r="D63" t="str">
            <v>信息与通信工程(081000)</v>
          </cell>
          <cell r="E63">
            <v>84.78</v>
          </cell>
        </row>
        <row r="64">
          <cell r="A64" t="str">
            <v>221007</v>
          </cell>
          <cell r="B64" t="str">
            <v>廖梁发</v>
          </cell>
          <cell r="C64" t="str">
            <v>信息科学与工程学院</v>
          </cell>
          <cell r="D64" t="str">
            <v>电子信息(085400)</v>
          </cell>
          <cell r="E64">
            <v>84.76</v>
          </cell>
        </row>
        <row r="65">
          <cell r="A65" t="str">
            <v>220751</v>
          </cell>
          <cell r="B65" t="str">
            <v>梁祥虎</v>
          </cell>
          <cell r="C65" t="str">
            <v>信息科学与工程学院</v>
          </cell>
          <cell r="D65" t="str">
            <v>信息与通信工程(081000)</v>
          </cell>
          <cell r="E65">
            <v>84.72</v>
          </cell>
        </row>
        <row r="66">
          <cell r="A66" t="str">
            <v>220771</v>
          </cell>
          <cell r="B66" t="str">
            <v>张帆</v>
          </cell>
          <cell r="C66" t="str">
            <v>信息科学与工程学院</v>
          </cell>
          <cell r="D66" t="str">
            <v>信息与通信工程(081000)</v>
          </cell>
          <cell r="E66">
            <v>84.72</v>
          </cell>
        </row>
        <row r="67">
          <cell r="A67" t="str">
            <v>220846</v>
          </cell>
          <cell r="B67" t="str">
            <v>李泽诚</v>
          </cell>
          <cell r="C67" t="str">
            <v>信息科学与工程学院</v>
          </cell>
          <cell r="D67" t="str">
            <v>信息与通信工程(081000)</v>
          </cell>
          <cell r="E67">
            <v>84.72</v>
          </cell>
        </row>
        <row r="68">
          <cell r="A68" t="str">
            <v>220900</v>
          </cell>
          <cell r="B68" t="str">
            <v>周尔雅</v>
          </cell>
          <cell r="C68" t="str">
            <v>信息科学与工程学院</v>
          </cell>
          <cell r="D68" t="str">
            <v>电子信息(085400)</v>
          </cell>
          <cell r="E68">
            <v>84.72</v>
          </cell>
        </row>
        <row r="69">
          <cell r="A69" t="str">
            <v>221057</v>
          </cell>
          <cell r="B69" t="str">
            <v>华能堂</v>
          </cell>
          <cell r="C69" t="str">
            <v>信息科学与工程学院</v>
          </cell>
          <cell r="D69" t="str">
            <v>电子信息(085400)</v>
          </cell>
          <cell r="E69">
            <v>84.72</v>
          </cell>
        </row>
        <row r="70">
          <cell r="A70" t="str">
            <v>210898</v>
          </cell>
          <cell r="B70" t="str">
            <v>黄思宇</v>
          </cell>
          <cell r="C70" t="str">
            <v>信息科学与工程学院</v>
          </cell>
          <cell r="D70" t="str">
            <v>电子信息(085400)</v>
          </cell>
          <cell r="E70">
            <v>84.67</v>
          </cell>
        </row>
        <row r="71">
          <cell r="A71" t="str">
            <v>220698</v>
          </cell>
          <cell r="B71" t="str">
            <v>林鑫宇</v>
          </cell>
          <cell r="C71" t="str">
            <v>信息科学与工程学院</v>
          </cell>
          <cell r="D71" t="str">
            <v>电磁场与微波技术(080904)</v>
          </cell>
          <cell r="E71">
            <v>84.67</v>
          </cell>
        </row>
        <row r="72">
          <cell r="A72" t="str">
            <v>220699</v>
          </cell>
          <cell r="B72" t="str">
            <v>梁逸秋</v>
          </cell>
          <cell r="C72" t="str">
            <v>信息科学与工程学院</v>
          </cell>
          <cell r="D72" t="str">
            <v>电磁场与微波技术(080904)</v>
          </cell>
          <cell r="E72">
            <v>84.67</v>
          </cell>
        </row>
        <row r="73">
          <cell r="A73" t="str">
            <v>220756</v>
          </cell>
          <cell r="B73" t="str">
            <v>倪雪楠</v>
          </cell>
          <cell r="C73" t="str">
            <v>信息科学与工程学院</v>
          </cell>
          <cell r="D73" t="str">
            <v>信息与通信工程(081000)</v>
          </cell>
          <cell r="E73">
            <v>84.61</v>
          </cell>
        </row>
        <row r="74">
          <cell r="A74" t="str">
            <v>220802</v>
          </cell>
          <cell r="B74" t="str">
            <v>亢红梅</v>
          </cell>
          <cell r="C74" t="str">
            <v>信息科学与工程学院</v>
          </cell>
          <cell r="D74" t="str">
            <v>信息与通信工程(081000)</v>
          </cell>
          <cell r="E74">
            <v>84.61</v>
          </cell>
        </row>
        <row r="75">
          <cell r="A75" t="str">
            <v>221051</v>
          </cell>
          <cell r="B75" t="str">
            <v>顾智昊</v>
          </cell>
          <cell r="C75" t="str">
            <v>信息科学与工程学院</v>
          </cell>
          <cell r="D75" t="str">
            <v>电子信息(085400)</v>
          </cell>
          <cell r="E75">
            <v>84.61</v>
          </cell>
        </row>
        <row r="76">
          <cell r="A76" t="str">
            <v>220806</v>
          </cell>
          <cell r="B76" t="str">
            <v>王宇骞</v>
          </cell>
          <cell r="C76" t="str">
            <v>信息科学与工程学院</v>
          </cell>
          <cell r="D76" t="str">
            <v>信息与通信工程(081000)</v>
          </cell>
          <cell r="E76">
            <v>84.56</v>
          </cell>
        </row>
        <row r="77">
          <cell r="A77" t="str">
            <v>220828</v>
          </cell>
          <cell r="B77" t="str">
            <v>卢宇逍</v>
          </cell>
          <cell r="C77" t="str">
            <v>信息科学与工程学院</v>
          </cell>
          <cell r="D77" t="str">
            <v>信息与通信工程(081000)</v>
          </cell>
          <cell r="E77">
            <v>84.56</v>
          </cell>
        </row>
        <row r="78">
          <cell r="A78" t="str">
            <v>220930</v>
          </cell>
          <cell r="B78" t="str">
            <v>周驰</v>
          </cell>
          <cell r="C78" t="str">
            <v>信息科学与工程学院</v>
          </cell>
          <cell r="D78" t="str">
            <v>电子信息(085400)</v>
          </cell>
          <cell r="E78">
            <v>84.56</v>
          </cell>
        </row>
        <row r="79">
          <cell r="A79" t="str">
            <v>220963</v>
          </cell>
          <cell r="B79" t="str">
            <v>王宇博</v>
          </cell>
          <cell r="C79" t="str">
            <v>信息科学与工程学院</v>
          </cell>
          <cell r="D79" t="str">
            <v>电子信息(085400)</v>
          </cell>
          <cell r="E79">
            <v>84.5</v>
          </cell>
        </row>
        <row r="80">
          <cell r="A80" t="str">
            <v>220792</v>
          </cell>
          <cell r="B80" t="str">
            <v>宋毅飞</v>
          </cell>
          <cell r="C80" t="str">
            <v>信息科学与工程学院</v>
          </cell>
          <cell r="D80" t="str">
            <v>信息与通信工程(081000)</v>
          </cell>
          <cell r="E80">
            <v>84.5</v>
          </cell>
        </row>
        <row r="81">
          <cell r="A81" t="str">
            <v>200713</v>
          </cell>
          <cell r="B81" t="str">
            <v>司家辰</v>
          </cell>
          <cell r="C81" t="str">
            <v>信息科学与工程学院</v>
          </cell>
          <cell r="D81" t="str">
            <v>信息与通信工程(081000)</v>
          </cell>
          <cell r="E81">
            <v>84.5</v>
          </cell>
        </row>
        <row r="82">
          <cell r="A82" t="str">
            <v>220914</v>
          </cell>
          <cell r="B82" t="str">
            <v>邓小雪</v>
          </cell>
          <cell r="C82" t="str">
            <v>信息科学与工程学院</v>
          </cell>
          <cell r="D82" t="str">
            <v>电子信息(085400)</v>
          </cell>
          <cell r="E82">
            <v>84.44</v>
          </cell>
        </row>
        <row r="83">
          <cell r="A83" t="str">
            <v>221141</v>
          </cell>
          <cell r="B83" t="str">
            <v>王飞</v>
          </cell>
          <cell r="C83" t="str">
            <v>信息科学与工程学院</v>
          </cell>
          <cell r="D83" t="str">
            <v>电子信息(085400)</v>
          </cell>
          <cell r="E83">
            <v>84.44</v>
          </cell>
        </row>
        <row r="84">
          <cell r="A84" t="str">
            <v>220955</v>
          </cell>
          <cell r="B84" t="str">
            <v>范斯尧</v>
          </cell>
          <cell r="C84" t="str">
            <v>信息科学与工程学院</v>
          </cell>
          <cell r="D84" t="str">
            <v>电子信息(085400)</v>
          </cell>
          <cell r="E84">
            <v>84.44</v>
          </cell>
        </row>
        <row r="85">
          <cell r="A85" t="str">
            <v>221072</v>
          </cell>
          <cell r="B85" t="str">
            <v>杜雪</v>
          </cell>
          <cell r="C85" t="str">
            <v>信息科学与工程学院</v>
          </cell>
          <cell r="D85" t="str">
            <v>电子信息(085400)</v>
          </cell>
          <cell r="E85">
            <v>84.39</v>
          </cell>
        </row>
        <row r="86">
          <cell r="A86" t="str">
            <v>221124</v>
          </cell>
          <cell r="B86" t="str">
            <v>范海琳</v>
          </cell>
          <cell r="C86" t="str">
            <v>信息科学与工程学院</v>
          </cell>
          <cell r="D86" t="str">
            <v>电子信息(085400)</v>
          </cell>
          <cell r="E86">
            <v>84.39</v>
          </cell>
        </row>
        <row r="87">
          <cell r="A87" t="str">
            <v>220739</v>
          </cell>
          <cell r="B87" t="str">
            <v>张侠</v>
          </cell>
          <cell r="C87" t="str">
            <v>信息科学与工程学院</v>
          </cell>
          <cell r="D87" t="str">
            <v>电磁场与微波技术(080904)</v>
          </cell>
          <cell r="E87">
            <v>84.39</v>
          </cell>
        </row>
        <row r="88">
          <cell r="A88" t="str">
            <v>220748</v>
          </cell>
          <cell r="B88" t="str">
            <v>李浩浩</v>
          </cell>
          <cell r="C88" t="str">
            <v>信息科学与工程学院</v>
          </cell>
          <cell r="D88" t="str">
            <v>信息与通信工程(081000)</v>
          </cell>
          <cell r="E88">
            <v>84.33</v>
          </cell>
        </row>
        <row r="89">
          <cell r="A89" t="str">
            <v>221097</v>
          </cell>
          <cell r="B89" t="str">
            <v>马华纪</v>
          </cell>
          <cell r="C89" t="str">
            <v>信息科学与工程学院</v>
          </cell>
          <cell r="D89" t="str">
            <v>电子信息(085400)</v>
          </cell>
          <cell r="E89">
            <v>84.33</v>
          </cell>
        </row>
        <row r="90">
          <cell r="A90" t="str">
            <v>220660</v>
          </cell>
          <cell r="B90" t="str">
            <v>唐嘉霓</v>
          </cell>
          <cell r="C90" t="str">
            <v>信息科学与工程学院</v>
          </cell>
          <cell r="D90" t="str">
            <v>电路与系统(080902)</v>
          </cell>
          <cell r="E90">
            <v>84.29</v>
          </cell>
        </row>
        <row r="91">
          <cell r="A91" t="str">
            <v>220947</v>
          </cell>
          <cell r="B91" t="str">
            <v>欧阳</v>
          </cell>
          <cell r="C91" t="str">
            <v>信息科学与工程学院</v>
          </cell>
          <cell r="D91" t="str">
            <v>电子信息(085400)</v>
          </cell>
          <cell r="E91">
            <v>84.28</v>
          </cell>
        </row>
        <row r="92">
          <cell r="A92" t="str">
            <v>220804</v>
          </cell>
          <cell r="B92" t="str">
            <v>钱双熠</v>
          </cell>
          <cell r="C92" t="str">
            <v>信息科学与工程学院</v>
          </cell>
          <cell r="D92" t="str">
            <v>信息与通信工程(081000)</v>
          </cell>
          <cell r="E92">
            <v>84.22</v>
          </cell>
        </row>
        <row r="93">
          <cell r="A93" t="str">
            <v>220984</v>
          </cell>
          <cell r="B93" t="str">
            <v>殷泽辰</v>
          </cell>
          <cell r="C93" t="str">
            <v>信息科学与工程学院</v>
          </cell>
          <cell r="D93" t="str">
            <v>电子信息(085400)</v>
          </cell>
          <cell r="E93">
            <v>84.22</v>
          </cell>
        </row>
        <row r="94">
          <cell r="A94" t="str">
            <v>220895</v>
          </cell>
          <cell r="B94" t="str">
            <v>黄润泽</v>
          </cell>
          <cell r="C94" t="str">
            <v>信息科学与工程学院</v>
          </cell>
          <cell r="D94" t="str">
            <v>电子信息(085400)</v>
          </cell>
          <cell r="E94">
            <v>84.18</v>
          </cell>
        </row>
        <row r="95">
          <cell r="A95" t="str">
            <v>221092</v>
          </cell>
          <cell r="B95" t="str">
            <v>李梦飞</v>
          </cell>
          <cell r="C95" t="str">
            <v>信息科学与工程学院</v>
          </cell>
          <cell r="D95" t="str">
            <v>电子信息(085400)</v>
          </cell>
          <cell r="E95">
            <v>84.17</v>
          </cell>
        </row>
        <row r="96">
          <cell r="A96" t="str">
            <v>220852</v>
          </cell>
          <cell r="B96" t="str">
            <v>吕乐旖</v>
          </cell>
          <cell r="C96" t="str">
            <v>信息科学与工程学院</v>
          </cell>
          <cell r="D96" t="str">
            <v>信息与通信工程(081000)</v>
          </cell>
          <cell r="E96">
            <v>84.17</v>
          </cell>
        </row>
        <row r="97">
          <cell r="A97" t="str">
            <v>221077</v>
          </cell>
          <cell r="B97" t="str">
            <v>周可</v>
          </cell>
          <cell r="C97" t="str">
            <v>信息科学与工程学院</v>
          </cell>
          <cell r="D97" t="str">
            <v>电子信息(085400)</v>
          </cell>
          <cell r="E97">
            <v>84.11</v>
          </cell>
        </row>
        <row r="98">
          <cell r="A98" t="str">
            <v>220716</v>
          </cell>
          <cell r="B98" t="str">
            <v>张抒阳</v>
          </cell>
          <cell r="C98" t="str">
            <v>信息科学与工程学院</v>
          </cell>
          <cell r="D98" t="str">
            <v>电磁场与微波技术(080904)</v>
          </cell>
          <cell r="E98">
            <v>84.11</v>
          </cell>
        </row>
        <row r="99">
          <cell r="A99" t="str">
            <v>221091</v>
          </cell>
          <cell r="B99" t="str">
            <v>龚蓓蕾</v>
          </cell>
          <cell r="C99" t="str">
            <v>信息科学与工程学院</v>
          </cell>
          <cell r="D99" t="str">
            <v>电子信息(085400)</v>
          </cell>
          <cell r="E99">
            <v>84.11</v>
          </cell>
        </row>
        <row r="100">
          <cell r="A100" t="str">
            <v>221060</v>
          </cell>
          <cell r="B100" t="str">
            <v>宋慧林</v>
          </cell>
          <cell r="C100" t="str">
            <v>信息科学与工程学院</v>
          </cell>
          <cell r="D100" t="str">
            <v>电子信息(085400)</v>
          </cell>
          <cell r="E100">
            <v>84.11</v>
          </cell>
        </row>
        <row r="101">
          <cell r="A101" t="str">
            <v>221160</v>
          </cell>
          <cell r="B101" t="str">
            <v>孙阳</v>
          </cell>
          <cell r="C101" t="str">
            <v>信息科学与工程学院</v>
          </cell>
          <cell r="D101" t="str">
            <v>电子信息(085400)</v>
          </cell>
          <cell r="E101">
            <v>84.06</v>
          </cell>
        </row>
        <row r="102">
          <cell r="A102" t="str">
            <v>221059</v>
          </cell>
          <cell r="B102" t="str">
            <v>祁栋华</v>
          </cell>
          <cell r="C102" t="str">
            <v>信息科学与工程学院</v>
          </cell>
          <cell r="D102" t="str">
            <v>电子信息(085400)</v>
          </cell>
          <cell r="E102">
            <v>84.06</v>
          </cell>
        </row>
        <row r="103">
          <cell r="A103" t="str">
            <v>200606</v>
          </cell>
          <cell r="B103" t="str">
            <v>原紫滨</v>
          </cell>
          <cell r="C103" t="str">
            <v>信息科学与工程学院</v>
          </cell>
          <cell r="D103" t="str">
            <v>电路与系统(080902)</v>
          </cell>
          <cell r="E103">
            <v>84.06</v>
          </cell>
        </row>
        <row r="104">
          <cell r="A104" t="str">
            <v>220712</v>
          </cell>
          <cell r="B104" t="str">
            <v>喻萍</v>
          </cell>
          <cell r="C104" t="str">
            <v>信息科学与工程学院</v>
          </cell>
          <cell r="D104" t="str">
            <v>电磁场与微波技术(080904)</v>
          </cell>
          <cell r="E104">
            <v>84.06</v>
          </cell>
        </row>
        <row r="105">
          <cell r="A105" t="str">
            <v>221096</v>
          </cell>
          <cell r="B105" t="str">
            <v>高逸群</v>
          </cell>
          <cell r="C105" t="str">
            <v>信息科学与工程学院</v>
          </cell>
          <cell r="D105" t="str">
            <v>电子信息(085400)</v>
          </cell>
          <cell r="E105">
            <v>84.06</v>
          </cell>
        </row>
        <row r="106">
          <cell r="A106" t="str">
            <v>220899</v>
          </cell>
          <cell r="B106" t="str">
            <v>杨莹</v>
          </cell>
          <cell r="C106" t="str">
            <v>信息科学与工程学院</v>
          </cell>
          <cell r="D106" t="str">
            <v>电子信息(085400)</v>
          </cell>
          <cell r="E106">
            <v>84.06</v>
          </cell>
        </row>
        <row r="107">
          <cell r="A107" t="str">
            <v>220719</v>
          </cell>
          <cell r="B107" t="str">
            <v>何浩瀚</v>
          </cell>
          <cell r="C107" t="str">
            <v>信息科学与工程学院</v>
          </cell>
          <cell r="D107" t="str">
            <v>电磁场与微波技术(080904)</v>
          </cell>
          <cell r="E107">
            <v>84</v>
          </cell>
        </row>
        <row r="108">
          <cell r="A108" t="str">
            <v>220953</v>
          </cell>
          <cell r="B108" t="str">
            <v>周希</v>
          </cell>
          <cell r="C108" t="str">
            <v>信息科学与工程学院</v>
          </cell>
          <cell r="D108" t="str">
            <v>电子信息(085400)</v>
          </cell>
          <cell r="E108">
            <v>84</v>
          </cell>
        </row>
        <row r="109">
          <cell r="A109" t="str">
            <v>220966</v>
          </cell>
          <cell r="B109" t="str">
            <v>李玉岩</v>
          </cell>
          <cell r="C109" t="str">
            <v>信息科学与工程学院</v>
          </cell>
          <cell r="D109" t="str">
            <v>电子信息(085400)</v>
          </cell>
          <cell r="E109">
            <v>84</v>
          </cell>
        </row>
        <row r="110">
          <cell r="A110" t="str">
            <v>221079</v>
          </cell>
          <cell r="B110" t="str">
            <v>杨心怡</v>
          </cell>
          <cell r="C110" t="str">
            <v>信息科学与工程学院</v>
          </cell>
          <cell r="D110" t="str">
            <v>电子信息(085400)</v>
          </cell>
          <cell r="E110">
            <v>83.94</v>
          </cell>
        </row>
        <row r="111">
          <cell r="A111" t="str">
            <v>220950</v>
          </cell>
          <cell r="B111" t="str">
            <v>曹婉清</v>
          </cell>
          <cell r="C111" t="str">
            <v>信息科学与工程学院</v>
          </cell>
          <cell r="D111" t="str">
            <v>电子信息(085400)</v>
          </cell>
          <cell r="E111">
            <v>83.94</v>
          </cell>
        </row>
        <row r="112">
          <cell r="A112" t="str">
            <v>220798</v>
          </cell>
          <cell r="B112" t="str">
            <v>杨宇航</v>
          </cell>
          <cell r="C112" t="str">
            <v>信息科学与工程学院</v>
          </cell>
          <cell r="D112" t="str">
            <v>信息与通信工程(081000)</v>
          </cell>
          <cell r="E112">
            <v>83.94</v>
          </cell>
        </row>
        <row r="113">
          <cell r="A113" t="str">
            <v>220770</v>
          </cell>
          <cell r="B113" t="str">
            <v>黄珂琳</v>
          </cell>
          <cell r="C113" t="str">
            <v>信息科学与工程学院</v>
          </cell>
          <cell r="D113" t="str">
            <v>信息与通信工程(081000)</v>
          </cell>
          <cell r="E113">
            <v>83.94</v>
          </cell>
        </row>
        <row r="114">
          <cell r="A114" t="str">
            <v>220851</v>
          </cell>
          <cell r="B114" t="str">
            <v>周凯</v>
          </cell>
          <cell r="C114" t="str">
            <v>信息科学与工程学院</v>
          </cell>
          <cell r="D114" t="str">
            <v>信息与通信工程(081000)</v>
          </cell>
          <cell r="E114">
            <v>83.89</v>
          </cell>
        </row>
        <row r="115">
          <cell r="A115" t="str">
            <v>220872</v>
          </cell>
          <cell r="B115" t="str">
            <v>丁文洁</v>
          </cell>
          <cell r="C115" t="str">
            <v>信息科学与工程学院</v>
          </cell>
          <cell r="D115" t="str">
            <v>信息与通信工程(081000)</v>
          </cell>
          <cell r="E115">
            <v>83.89</v>
          </cell>
        </row>
        <row r="116">
          <cell r="A116" t="str">
            <v>220826</v>
          </cell>
          <cell r="B116" t="str">
            <v>肖镇江</v>
          </cell>
          <cell r="C116" t="str">
            <v>信息科学与工程学院</v>
          </cell>
          <cell r="D116" t="str">
            <v>信息与通信工程(081000)</v>
          </cell>
          <cell r="E116">
            <v>83.89</v>
          </cell>
        </row>
        <row r="117">
          <cell r="A117" t="str">
            <v>221064</v>
          </cell>
          <cell r="B117" t="str">
            <v>张波</v>
          </cell>
          <cell r="C117" t="str">
            <v>信息科学与工程学院</v>
          </cell>
          <cell r="D117" t="str">
            <v>电子信息(085400)</v>
          </cell>
          <cell r="E117">
            <v>83.83</v>
          </cell>
        </row>
        <row r="118">
          <cell r="A118" t="str">
            <v>221033</v>
          </cell>
          <cell r="B118" t="str">
            <v>吴雄伟</v>
          </cell>
          <cell r="C118" t="str">
            <v>信息科学与工程学院</v>
          </cell>
          <cell r="D118" t="str">
            <v>电子信息(085400)</v>
          </cell>
          <cell r="E118">
            <v>83.82</v>
          </cell>
        </row>
        <row r="119">
          <cell r="A119" t="str">
            <v>220961</v>
          </cell>
          <cell r="B119" t="str">
            <v>李兴康</v>
          </cell>
          <cell r="C119" t="str">
            <v>信息科学与工程学院</v>
          </cell>
          <cell r="D119" t="str">
            <v>电子信息(085400)</v>
          </cell>
          <cell r="E119">
            <v>83.78</v>
          </cell>
        </row>
        <row r="120">
          <cell r="A120" t="str">
            <v>221121</v>
          </cell>
          <cell r="B120" t="str">
            <v>储翠</v>
          </cell>
          <cell r="C120" t="str">
            <v>信息科学与工程学院</v>
          </cell>
          <cell r="D120" t="str">
            <v>电子信息(085400)</v>
          </cell>
          <cell r="E120">
            <v>83.78</v>
          </cell>
        </row>
        <row r="121">
          <cell r="A121" t="str">
            <v>221122</v>
          </cell>
          <cell r="B121" t="str">
            <v>梅贝宁</v>
          </cell>
          <cell r="C121" t="str">
            <v>信息科学与工程学院</v>
          </cell>
          <cell r="D121" t="str">
            <v>电子信息(085400)</v>
          </cell>
          <cell r="E121">
            <v>83.78</v>
          </cell>
        </row>
        <row r="122">
          <cell r="A122" t="str">
            <v>220824</v>
          </cell>
          <cell r="B122" t="str">
            <v>邓皓鹏</v>
          </cell>
          <cell r="C122" t="str">
            <v>信息科学与工程学院</v>
          </cell>
          <cell r="D122" t="str">
            <v>信息与通信工程(081000)</v>
          </cell>
          <cell r="E122">
            <v>83.72</v>
          </cell>
        </row>
        <row r="123">
          <cell r="A123" t="str">
            <v>221134</v>
          </cell>
          <cell r="B123" t="str">
            <v>李俊伟</v>
          </cell>
          <cell r="C123" t="str">
            <v>信息科学与工程学院</v>
          </cell>
          <cell r="D123" t="str">
            <v>电子信息(085400)</v>
          </cell>
          <cell r="E123">
            <v>83.72</v>
          </cell>
        </row>
        <row r="124">
          <cell r="A124" t="str">
            <v>220657</v>
          </cell>
          <cell r="B124" t="str">
            <v>丁强</v>
          </cell>
          <cell r="C124" t="str">
            <v>信息科学与工程学院</v>
          </cell>
          <cell r="D124" t="str">
            <v>电路与系统(080902)</v>
          </cell>
          <cell r="E124">
            <v>83.67</v>
          </cell>
        </row>
        <row r="125">
          <cell r="A125" t="str">
            <v>220763</v>
          </cell>
          <cell r="B125" t="str">
            <v>曹超群</v>
          </cell>
          <cell r="C125" t="str">
            <v>信息科学与工程学院</v>
          </cell>
          <cell r="D125" t="str">
            <v>信息与通信工程(081000)</v>
          </cell>
          <cell r="E125">
            <v>83.67</v>
          </cell>
        </row>
        <row r="126">
          <cell r="A126" t="str">
            <v>220905</v>
          </cell>
          <cell r="B126" t="str">
            <v>祝晨曦</v>
          </cell>
          <cell r="C126" t="str">
            <v>信息科学与工程学院</v>
          </cell>
          <cell r="D126" t="str">
            <v>电子信息(085400)</v>
          </cell>
          <cell r="E126">
            <v>83.67</v>
          </cell>
        </row>
        <row r="127">
          <cell r="A127" t="str">
            <v>220809</v>
          </cell>
          <cell r="B127" t="str">
            <v>刘倍言</v>
          </cell>
          <cell r="C127" t="str">
            <v>信息科学与工程学院</v>
          </cell>
          <cell r="D127" t="str">
            <v>信息与通信工程(081000)</v>
          </cell>
          <cell r="E127">
            <v>83.67</v>
          </cell>
        </row>
        <row r="128">
          <cell r="A128" t="str">
            <v>221133</v>
          </cell>
          <cell r="B128" t="str">
            <v>白明华</v>
          </cell>
          <cell r="C128" t="str">
            <v>信息科学与工程学院</v>
          </cell>
          <cell r="D128" t="str">
            <v>电子信息(085400)</v>
          </cell>
          <cell r="E128">
            <v>83.61</v>
          </cell>
        </row>
        <row r="129">
          <cell r="A129" t="str">
            <v>220708</v>
          </cell>
          <cell r="B129" t="str">
            <v>章佳颖</v>
          </cell>
          <cell r="C129" t="str">
            <v>信息科学与工程学院</v>
          </cell>
          <cell r="D129" t="str">
            <v>电磁场与微波技术(080904)</v>
          </cell>
          <cell r="E129">
            <v>83.61</v>
          </cell>
        </row>
        <row r="130">
          <cell r="A130" t="str">
            <v>220765</v>
          </cell>
          <cell r="B130" t="str">
            <v>伍美凝</v>
          </cell>
          <cell r="C130" t="str">
            <v>信息科学与工程学院</v>
          </cell>
          <cell r="D130" t="str">
            <v>信息与通信工程(081000)</v>
          </cell>
          <cell r="E130">
            <v>83.61</v>
          </cell>
        </row>
        <row r="131">
          <cell r="A131" t="str">
            <v>220762</v>
          </cell>
          <cell r="B131" t="str">
            <v>刘子源</v>
          </cell>
          <cell r="C131" t="str">
            <v>信息科学与工程学院</v>
          </cell>
          <cell r="D131" t="str">
            <v>信息与通信工程(081000)</v>
          </cell>
          <cell r="E131">
            <v>83.61</v>
          </cell>
        </row>
        <row r="132">
          <cell r="A132" t="str">
            <v>220887</v>
          </cell>
          <cell r="B132" t="str">
            <v>胡秋岑</v>
          </cell>
          <cell r="C132" t="str">
            <v>信息科学与工程学院</v>
          </cell>
          <cell r="D132" t="str">
            <v>电子信息(085400)</v>
          </cell>
          <cell r="E132">
            <v>83.61</v>
          </cell>
        </row>
        <row r="133">
          <cell r="A133" t="str">
            <v>221047</v>
          </cell>
          <cell r="B133" t="str">
            <v>张雨维</v>
          </cell>
          <cell r="C133" t="str">
            <v>信息科学与工程学院</v>
          </cell>
          <cell r="D133" t="str">
            <v>电子信息(085400)</v>
          </cell>
          <cell r="E133">
            <v>83.61</v>
          </cell>
        </row>
        <row r="134">
          <cell r="A134" t="str">
            <v>220924</v>
          </cell>
          <cell r="B134" t="str">
            <v>张晓颖</v>
          </cell>
          <cell r="C134" t="str">
            <v>信息科学与工程学院</v>
          </cell>
          <cell r="D134" t="str">
            <v>电子信息(085400)</v>
          </cell>
          <cell r="E134">
            <v>83.56</v>
          </cell>
        </row>
        <row r="135">
          <cell r="A135" t="str">
            <v>221099</v>
          </cell>
          <cell r="B135" t="str">
            <v>时晓涵</v>
          </cell>
          <cell r="C135" t="str">
            <v>信息科学与工程学院</v>
          </cell>
          <cell r="D135" t="str">
            <v>电子信息(085400)</v>
          </cell>
          <cell r="E135">
            <v>83.56</v>
          </cell>
        </row>
        <row r="136">
          <cell r="A136" t="str">
            <v>220937</v>
          </cell>
          <cell r="B136" t="str">
            <v>辛朋哲</v>
          </cell>
          <cell r="C136" t="str">
            <v>信息科学与工程学院</v>
          </cell>
          <cell r="D136" t="str">
            <v>电子信息(085400)</v>
          </cell>
          <cell r="E136">
            <v>83.56</v>
          </cell>
        </row>
        <row r="137">
          <cell r="A137" t="str">
            <v>221065</v>
          </cell>
          <cell r="B137" t="str">
            <v>缪佳怡</v>
          </cell>
          <cell r="C137" t="str">
            <v>信息科学与工程学院</v>
          </cell>
          <cell r="D137" t="str">
            <v>电子信息(085400)</v>
          </cell>
          <cell r="E137">
            <v>83.5</v>
          </cell>
        </row>
        <row r="138">
          <cell r="A138" t="str">
            <v>220986</v>
          </cell>
          <cell r="B138" t="str">
            <v>姚舜禹</v>
          </cell>
          <cell r="C138" t="str">
            <v>信息科学与工程学院</v>
          </cell>
          <cell r="D138" t="str">
            <v>电子信息(085400)</v>
          </cell>
          <cell r="E138">
            <v>83.5</v>
          </cell>
        </row>
        <row r="139">
          <cell r="A139" t="str">
            <v>221131</v>
          </cell>
          <cell r="B139" t="str">
            <v>许聪</v>
          </cell>
          <cell r="C139" t="str">
            <v>信息科学与工程学院</v>
          </cell>
          <cell r="D139" t="str">
            <v>电子信息(085400)</v>
          </cell>
          <cell r="E139">
            <v>83.5</v>
          </cell>
        </row>
        <row r="140">
          <cell r="A140" t="str">
            <v>220994</v>
          </cell>
          <cell r="B140" t="str">
            <v>黄恒</v>
          </cell>
          <cell r="C140" t="str">
            <v>信息科学与工程学院</v>
          </cell>
          <cell r="D140" t="str">
            <v>电子信息(085400)</v>
          </cell>
          <cell r="E140">
            <v>83.44</v>
          </cell>
        </row>
        <row r="141">
          <cell r="A141" t="str">
            <v>221095</v>
          </cell>
          <cell r="B141" t="str">
            <v>陈隆</v>
          </cell>
          <cell r="C141" t="str">
            <v>信息科学与工程学院</v>
          </cell>
          <cell r="D141" t="str">
            <v>电子信息(085400)</v>
          </cell>
          <cell r="E141">
            <v>83.44</v>
          </cell>
        </row>
        <row r="142">
          <cell r="A142" t="str">
            <v>221154</v>
          </cell>
          <cell r="B142" t="str">
            <v>王浩宇</v>
          </cell>
          <cell r="C142" t="str">
            <v>信息科学与工程学院</v>
          </cell>
          <cell r="D142" t="str">
            <v>电子信息(085400)</v>
          </cell>
          <cell r="E142">
            <v>83.44</v>
          </cell>
        </row>
        <row r="143">
          <cell r="A143" t="str">
            <v>220838</v>
          </cell>
          <cell r="B143" t="str">
            <v>汪睿哲</v>
          </cell>
          <cell r="C143" t="str">
            <v>信息科学与工程学院</v>
          </cell>
          <cell r="D143" t="str">
            <v>信息与通信工程(081000)</v>
          </cell>
          <cell r="E143">
            <v>83.44</v>
          </cell>
        </row>
        <row r="144">
          <cell r="A144" t="str">
            <v>220707</v>
          </cell>
          <cell r="B144" t="str">
            <v>黄奕翔</v>
          </cell>
          <cell r="C144" t="str">
            <v>信息科学与工程学院</v>
          </cell>
          <cell r="D144" t="str">
            <v>电磁场与微波技术(080904)</v>
          </cell>
          <cell r="E144">
            <v>83.44</v>
          </cell>
        </row>
        <row r="145">
          <cell r="A145" t="str">
            <v>220949</v>
          </cell>
          <cell r="B145" t="str">
            <v>刘雨晴</v>
          </cell>
          <cell r="C145" t="str">
            <v>信息科学与工程学院</v>
          </cell>
          <cell r="D145" t="str">
            <v>电子信息(085400)</v>
          </cell>
          <cell r="E145">
            <v>83.39</v>
          </cell>
        </row>
        <row r="146">
          <cell r="A146" t="str">
            <v>221054</v>
          </cell>
          <cell r="B146" t="str">
            <v>邹扬</v>
          </cell>
          <cell r="C146" t="str">
            <v>信息科学与工程学院</v>
          </cell>
          <cell r="D146" t="str">
            <v>电子信息(085400)</v>
          </cell>
          <cell r="E146">
            <v>83.39</v>
          </cell>
        </row>
        <row r="147">
          <cell r="A147" t="str">
            <v>220870</v>
          </cell>
          <cell r="B147" t="str">
            <v>黄滔</v>
          </cell>
          <cell r="C147" t="str">
            <v>信息科学与工程学院</v>
          </cell>
          <cell r="D147" t="str">
            <v>信息与通信工程(081000)</v>
          </cell>
          <cell r="E147">
            <v>83.39</v>
          </cell>
        </row>
        <row r="148">
          <cell r="A148" t="str">
            <v>221173</v>
          </cell>
          <cell r="B148" t="str">
            <v>邓云飞</v>
          </cell>
          <cell r="C148" t="str">
            <v>信息科学与工程学院</v>
          </cell>
          <cell r="D148" t="str">
            <v>信息与通信工程(081000)</v>
          </cell>
          <cell r="E148">
            <v>83.35</v>
          </cell>
        </row>
        <row r="149">
          <cell r="A149" t="str">
            <v>220948</v>
          </cell>
          <cell r="B149" t="str">
            <v>朱奕帆</v>
          </cell>
          <cell r="C149" t="str">
            <v>信息科学与工程学院</v>
          </cell>
          <cell r="D149" t="str">
            <v>电子信息(085400)</v>
          </cell>
          <cell r="E149">
            <v>83.28</v>
          </cell>
        </row>
        <row r="150">
          <cell r="A150" t="str">
            <v>220837</v>
          </cell>
          <cell r="B150" t="str">
            <v>周宁欣</v>
          </cell>
          <cell r="C150" t="str">
            <v>信息科学与工程学院</v>
          </cell>
          <cell r="D150" t="str">
            <v>信息与通信工程(081000)</v>
          </cell>
          <cell r="E150">
            <v>83.28</v>
          </cell>
        </row>
        <row r="151">
          <cell r="A151" t="str">
            <v>220710</v>
          </cell>
          <cell r="B151" t="str">
            <v>童彤</v>
          </cell>
          <cell r="C151" t="str">
            <v>信息科学与工程学院</v>
          </cell>
          <cell r="D151" t="str">
            <v>电磁场与微波技术(080904)</v>
          </cell>
          <cell r="E151">
            <v>83.22</v>
          </cell>
        </row>
        <row r="152">
          <cell r="A152" t="str">
            <v>221115</v>
          </cell>
          <cell r="B152" t="str">
            <v>杜胤征</v>
          </cell>
          <cell r="C152" t="str">
            <v>信息科学与工程学院</v>
          </cell>
          <cell r="D152" t="str">
            <v>电子信息(085400)</v>
          </cell>
          <cell r="E152">
            <v>83.22</v>
          </cell>
        </row>
        <row r="153">
          <cell r="A153" t="str">
            <v>220993</v>
          </cell>
          <cell r="B153" t="str">
            <v>邹颖尧</v>
          </cell>
          <cell r="C153" t="str">
            <v>信息科学与工程学院</v>
          </cell>
          <cell r="D153" t="str">
            <v>电子信息(085400)</v>
          </cell>
          <cell r="E153">
            <v>83.2</v>
          </cell>
        </row>
        <row r="154">
          <cell r="A154" t="str">
            <v>220957</v>
          </cell>
          <cell r="B154" t="str">
            <v>张立</v>
          </cell>
          <cell r="C154" t="str">
            <v>信息科学与工程学院</v>
          </cell>
          <cell r="D154" t="str">
            <v>电子信息(085400)</v>
          </cell>
          <cell r="E154">
            <v>83.17</v>
          </cell>
        </row>
        <row r="155">
          <cell r="A155" t="str">
            <v>220666</v>
          </cell>
          <cell r="B155" t="str">
            <v>刘杰</v>
          </cell>
          <cell r="C155" t="str">
            <v>信息科学与工程学院</v>
          </cell>
          <cell r="D155" t="str">
            <v>电路与系统(080902)</v>
          </cell>
          <cell r="E155">
            <v>83.17</v>
          </cell>
        </row>
        <row r="156">
          <cell r="A156" t="str">
            <v>220920</v>
          </cell>
          <cell r="B156" t="str">
            <v>陈鹏宇</v>
          </cell>
          <cell r="C156" t="str">
            <v>信息科学与工程学院</v>
          </cell>
          <cell r="D156" t="str">
            <v>电子信息(085400)</v>
          </cell>
          <cell r="E156">
            <v>83.17</v>
          </cell>
        </row>
        <row r="157">
          <cell r="A157" t="str">
            <v>220847</v>
          </cell>
          <cell r="B157" t="str">
            <v>陈燕婷</v>
          </cell>
          <cell r="C157" t="str">
            <v>信息科学与工程学院</v>
          </cell>
          <cell r="D157" t="str">
            <v>信息与通信工程(081000)</v>
          </cell>
          <cell r="E157">
            <v>83.17</v>
          </cell>
        </row>
        <row r="158">
          <cell r="A158" t="str">
            <v>220859</v>
          </cell>
          <cell r="B158" t="str">
            <v>许琛</v>
          </cell>
          <cell r="C158" t="str">
            <v>信息科学与工程学院</v>
          </cell>
          <cell r="D158" t="str">
            <v>信息与通信工程(081000)</v>
          </cell>
          <cell r="E158">
            <v>83.11</v>
          </cell>
        </row>
        <row r="159">
          <cell r="A159" t="str">
            <v>220968</v>
          </cell>
          <cell r="B159" t="str">
            <v>匡青云</v>
          </cell>
          <cell r="C159" t="str">
            <v>信息科学与工程学院</v>
          </cell>
          <cell r="D159" t="str">
            <v>电子信息(085400)</v>
          </cell>
          <cell r="E159">
            <v>83.11</v>
          </cell>
        </row>
        <row r="160">
          <cell r="A160" t="str">
            <v>221102</v>
          </cell>
          <cell r="B160" t="str">
            <v>张洛宁</v>
          </cell>
          <cell r="C160" t="str">
            <v>信息科学与工程学院</v>
          </cell>
          <cell r="D160" t="str">
            <v>电子信息(085400)</v>
          </cell>
          <cell r="E160">
            <v>83.11</v>
          </cell>
        </row>
        <row r="161">
          <cell r="A161" t="str">
            <v>220780</v>
          </cell>
          <cell r="B161" t="str">
            <v>刘沐曦</v>
          </cell>
          <cell r="C161" t="str">
            <v>信息科学与工程学院</v>
          </cell>
          <cell r="D161" t="str">
            <v>信息与通信工程(081000)</v>
          </cell>
          <cell r="E161">
            <v>83.11</v>
          </cell>
        </row>
        <row r="162">
          <cell r="A162" t="str">
            <v>220778</v>
          </cell>
          <cell r="B162" t="str">
            <v>周晨</v>
          </cell>
          <cell r="C162" t="str">
            <v>信息科学与工程学院</v>
          </cell>
          <cell r="D162" t="str">
            <v>信息与通信工程(081000)</v>
          </cell>
          <cell r="E162">
            <v>83.11</v>
          </cell>
        </row>
        <row r="163">
          <cell r="A163" t="str">
            <v>220655</v>
          </cell>
          <cell r="B163" t="str">
            <v>姜辰张</v>
          </cell>
          <cell r="C163" t="str">
            <v>信息科学与工程学院</v>
          </cell>
          <cell r="D163" t="str">
            <v>电路与系统(080902)</v>
          </cell>
          <cell r="E163">
            <v>83.11</v>
          </cell>
        </row>
        <row r="164">
          <cell r="A164" t="str">
            <v>220998</v>
          </cell>
          <cell r="B164" t="str">
            <v>张子涵</v>
          </cell>
          <cell r="C164" t="str">
            <v>信息科学与工程学院</v>
          </cell>
          <cell r="D164" t="str">
            <v>电子信息(085400)</v>
          </cell>
          <cell r="E164">
            <v>83.1</v>
          </cell>
        </row>
        <row r="165">
          <cell r="A165" t="str">
            <v>221116</v>
          </cell>
          <cell r="B165" t="str">
            <v>段哲华</v>
          </cell>
          <cell r="C165" t="str">
            <v>信息科学与工程学院</v>
          </cell>
          <cell r="D165" t="str">
            <v>电子信息(085400)</v>
          </cell>
          <cell r="E165">
            <v>83.06</v>
          </cell>
        </row>
        <row r="166">
          <cell r="A166" t="str">
            <v>221050</v>
          </cell>
          <cell r="B166" t="str">
            <v>李彰</v>
          </cell>
          <cell r="C166" t="str">
            <v>信息科学与工程学院</v>
          </cell>
          <cell r="D166" t="str">
            <v>电子信息(085400)</v>
          </cell>
          <cell r="E166">
            <v>83.06</v>
          </cell>
        </row>
        <row r="167">
          <cell r="A167" t="str">
            <v>220808</v>
          </cell>
          <cell r="B167" t="str">
            <v>高长江</v>
          </cell>
          <cell r="C167" t="str">
            <v>信息科学与工程学院</v>
          </cell>
          <cell r="D167" t="str">
            <v>信息与通信工程(081000)</v>
          </cell>
          <cell r="E167">
            <v>83.06</v>
          </cell>
        </row>
        <row r="168">
          <cell r="A168" t="str">
            <v>221000</v>
          </cell>
          <cell r="B168" t="str">
            <v>于清源</v>
          </cell>
          <cell r="C168" t="str">
            <v>信息科学与工程学院</v>
          </cell>
          <cell r="D168" t="str">
            <v>电子信息(085400)</v>
          </cell>
          <cell r="E168">
            <v>83.06</v>
          </cell>
        </row>
        <row r="169">
          <cell r="A169" t="str">
            <v>220814</v>
          </cell>
          <cell r="B169" t="str">
            <v>纵源</v>
          </cell>
          <cell r="C169" t="str">
            <v>信息科学与工程学院</v>
          </cell>
          <cell r="D169" t="str">
            <v>信息与通信工程(081000)</v>
          </cell>
          <cell r="E169">
            <v>83.06</v>
          </cell>
        </row>
        <row r="170">
          <cell r="A170" t="str">
            <v>220874</v>
          </cell>
          <cell r="B170" t="str">
            <v>黄炜恒</v>
          </cell>
          <cell r="C170" t="str">
            <v>信息科学与工程学院</v>
          </cell>
          <cell r="D170" t="str">
            <v>信息与通信工程(081000)</v>
          </cell>
          <cell r="E170">
            <v>83</v>
          </cell>
        </row>
        <row r="171">
          <cell r="A171" t="str">
            <v>220971</v>
          </cell>
          <cell r="B171" t="str">
            <v>江志炜</v>
          </cell>
          <cell r="C171" t="str">
            <v>信息科学与工程学院</v>
          </cell>
          <cell r="D171" t="str">
            <v>电子信息(085400)</v>
          </cell>
          <cell r="E171">
            <v>82.94</v>
          </cell>
        </row>
        <row r="172">
          <cell r="A172" t="str">
            <v>221073</v>
          </cell>
          <cell r="B172" t="str">
            <v>黄龙</v>
          </cell>
          <cell r="C172" t="str">
            <v>信息科学与工程学院</v>
          </cell>
          <cell r="D172" t="str">
            <v>电子信息(085400)</v>
          </cell>
          <cell r="E172">
            <v>82.94</v>
          </cell>
        </row>
        <row r="173">
          <cell r="A173" t="str">
            <v>221146</v>
          </cell>
          <cell r="B173" t="str">
            <v>侯国鹏</v>
          </cell>
          <cell r="C173" t="str">
            <v>信息科学与工程学院</v>
          </cell>
          <cell r="D173" t="str">
            <v>电子信息(085400)</v>
          </cell>
          <cell r="E173">
            <v>82.89</v>
          </cell>
        </row>
        <row r="174">
          <cell r="A174" t="str">
            <v>220885</v>
          </cell>
          <cell r="B174" t="str">
            <v>邓世鹏</v>
          </cell>
          <cell r="C174" t="str">
            <v>信息科学与工程学院</v>
          </cell>
          <cell r="D174" t="str">
            <v>电子信息(085400)</v>
          </cell>
          <cell r="E174">
            <v>82.89</v>
          </cell>
        </row>
        <row r="175">
          <cell r="A175" t="str">
            <v>220810</v>
          </cell>
          <cell r="B175" t="str">
            <v>曹龙龙</v>
          </cell>
          <cell r="C175" t="str">
            <v>信息科学与工程学院</v>
          </cell>
          <cell r="D175" t="str">
            <v>信息与通信工程(081000)</v>
          </cell>
          <cell r="E175">
            <v>82.83</v>
          </cell>
        </row>
        <row r="176">
          <cell r="A176" t="str">
            <v>220862</v>
          </cell>
          <cell r="B176" t="str">
            <v>刘逸飞</v>
          </cell>
          <cell r="C176" t="str">
            <v>信息科学与工程学院</v>
          </cell>
          <cell r="D176" t="str">
            <v>信息与通信工程(081000)</v>
          </cell>
          <cell r="E176">
            <v>82.83</v>
          </cell>
        </row>
        <row r="177">
          <cell r="A177" t="str">
            <v>221143</v>
          </cell>
          <cell r="B177" t="str">
            <v>许家晨</v>
          </cell>
          <cell r="C177" t="str">
            <v>信息科学与工程学院</v>
          </cell>
          <cell r="D177" t="str">
            <v>电子信息(085400)</v>
          </cell>
          <cell r="E177">
            <v>82.83</v>
          </cell>
        </row>
        <row r="178">
          <cell r="A178" t="str">
            <v>220743</v>
          </cell>
          <cell r="B178" t="str">
            <v>胡珮琪</v>
          </cell>
          <cell r="C178" t="str">
            <v>信息科学与工程学院</v>
          </cell>
          <cell r="D178" t="str">
            <v>信息与通信工程(081000)</v>
          </cell>
          <cell r="E178">
            <v>82.83</v>
          </cell>
        </row>
        <row r="179">
          <cell r="A179" t="str">
            <v>220663</v>
          </cell>
          <cell r="B179" t="str">
            <v>徐霆盛</v>
          </cell>
          <cell r="C179" t="str">
            <v>信息科学与工程学院</v>
          </cell>
          <cell r="D179" t="str">
            <v>电路与系统(080902)</v>
          </cell>
          <cell r="E179">
            <v>82.83</v>
          </cell>
        </row>
        <row r="180">
          <cell r="A180" t="str">
            <v>220939</v>
          </cell>
          <cell r="B180" t="str">
            <v>车昊鸿</v>
          </cell>
          <cell r="C180" t="str">
            <v>信息科学与工程学院</v>
          </cell>
          <cell r="D180" t="str">
            <v>电子信息(085400)</v>
          </cell>
          <cell r="E180">
            <v>82.83</v>
          </cell>
        </row>
        <row r="181">
          <cell r="A181" t="str">
            <v>220952</v>
          </cell>
          <cell r="B181" t="str">
            <v>冯舒彤</v>
          </cell>
          <cell r="C181" t="str">
            <v>信息科学与工程学院</v>
          </cell>
          <cell r="D181" t="str">
            <v>电子信息(085400)</v>
          </cell>
          <cell r="E181">
            <v>82.83</v>
          </cell>
        </row>
        <row r="182">
          <cell r="A182" t="str">
            <v>221004</v>
          </cell>
          <cell r="B182" t="str">
            <v>邰俊玮</v>
          </cell>
          <cell r="C182" t="str">
            <v>信息科学与工程学院</v>
          </cell>
          <cell r="D182" t="str">
            <v>电子信息(085400)</v>
          </cell>
          <cell r="E182">
            <v>82.82</v>
          </cell>
        </row>
        <row r="183">
          <cell r="A183" t="str">
            <v>220915</v>
          </cell>
          <cell r="B183" t="str">
            <v>严以律</v>
          </cell>
          <cell r="C183" t="str">
            <v>信息科学与工程学院</v>
          </cell>
          <cell r="D183" t="str">
            <v>电子信息(085400)</v>
          </cell>
          <cell r="E183">
            <v>82.78</v>
          </cell>
        </row>
        <row r="184">
          <cell r="A184" t="str">
            <v>220735</v>
          </cell>
          <cell r="B184" t="str">
            <v>李永铨</v>
          </cell>
          <cell r="C184" t="str">
            <v>信息科学与工程学院</v>
          </cell>
          <cell r="D184" t="str">
            <v>电磁场与微波技术(080904)</v>
          </cell>
          <cell r="E184">
            <v>82.78</v>
          </cell>
        </row>
        <row r="185">
          <cell r="A185" t="str">
            <v>221106</v>
          </cell>
          <cell r="B185" t="str">
            <v>许鑫宇</v>
          </cell>
          <cell r="C185" t="str">
            <v>信息科学与工程学院</v>
          </cell>
          <cell r="D185" t="str">
            <v>电子信息(085400)</v>
          </cell>
          <cell r="E185">
            <v>82.78</v>
          </cell>
        </row>
        <row r="186">
          <cell r="A186" t="str">
            <v>221171</v>
          </cell>
          <cell r="B186" t="str">
            <v>杨小广</v>
          </cell>
          <cell r="C186" t="str">
            <v>信息科学与工程学院</v>
          </cell>
          <cell r="D186" t="str">
            <v>信息与通信工程(081000)</v>
          </cell>
          <cell r="E186">
            <v>82.76</v>
          </cell>
        </row>
        <row r="187">
          <cell r="A187" t="str">
            <v>220944</v>
          </cell>
          <cell r="B187" t="str">
            <v>谷春霖</v>
          </cell>
          <cell r="C187" t="str">
            <v>信息科学与工程学院</v>
          </cell>
          <cell r="D187" t="str">
            <v>电子信息(085400)</v>
          </cell>
          <cell r="E187">
            <v>82.72</v>
          </cell>
        </row>
        <row r="188">
          <cell r="A188" t="str">
            <v>221026</v>
          </cell>
          <cell r="B188" t="str">
            <v>高响</v>
          </cell>
          <cell r="C188" t="str">
            <v>信息科学与工程学院</v>
          </cell>
          <cell r="D188" t="str">
            <v>电子信息(085400)</v>
          </cell>
          <cell r="E188">
            <v>82.72</v>
          </cell>
        </row>
        <row r="189">
          <cell r="A189" t="str">
            <v>220680</v>
          </cell>
          <cell r="B189" t="str">
            <v>汪域</v>
          </cell>
          <cell r="C189" t="str">
            <v>信息科学与工程学院</v>
          </cell>
          <cell r="D189" t="str">
            <v>电磁场与微波技术(080904)</v>
          </cell>
          <cell r="E189">
            <v>82.67</v>
          </cell>
        </row>
        <row r="190">
          <cell r="A190" t="str">
            <v>221168</v>
          </cell>
          <cell r="B190" t="str">
            <v>朱应丽</v>
          </cell>
          <cell r="C190" t="str">
            <v>信息科学与工程学院</v>
          </cell>
          <cell r="D190" t="str">
            <v>信息与通信工程(081000)</v>
          </cell>
          <cell r="E190">
            <v>82.65</v>
          </cell>
        </row>
        <row r="191">
          <cell r="A191" t="str">
            <v>220662</v>
          </cell>
          <cell r="B191" t="str">
            <v>刘大明</v>
          </cell>
          <cell r="C191" t="str">
            <v>信息科学与工程学院</v>
          </cell>
          <cell r="D191" t="str">
            <v>电路与系统(080902)</v>
          </cell>
          <cell r="E191">
            <v>82.61</v>
          </cell>
        </row>
        <row r="192">
          <cell r="A192" t="str">
            <v>221084</v>
          </cell>
          <cell r="B192" t="str">
            <v>王宇超</v>
          </cell>
          <cell r="C192" t="str">
            <v>信息科学与工程学院</v>
          </cell>
          <cell r="D192" t="str">
            <v>电子信息(085400)</v>
          </cell>
          <cell r="E192">
            <v>82.56</v>
          </cell>
        </row>
        <row r="193">
          <cell r="A193" t="str">
            <v>220738</v>
          </cell>
          <cell r="B193" t="str">
            <v>范华清</v>
          </cell>
          <cell r="C193" t="str">
            <v>信息科学与工程学院</v>
          </cell>
          <cell r="D193" t="str">
            <v>电磁场与微波技术(080904)</v>
          </cell>
          <cell r="E193">
            <v>82.5</v>
          </cell>
        </row>
        <row r="194">
          <cell r="A194" t="str">
            <v>200738</v>
          </cell>
          <cell r="B194" t="str">
            <v>田鑫</v>
          </cell>
          <cell r="C194" t="str">
            <v>信息科学与工程学院</v>
          </cell>
          <cell r="D194" t="str">
            <v>信息与通信工程(081000)</v>
          </cell>
          <cell r="E194">
            <v>82.5</v>
          </cell>
        </row>
        <row r="195">
          <cell r="A195" t="str">
            <v>220787</v>
          </cell>
          <cell r="B195" t="str">
            <v>祁璞</v>
          </cell>
          <cell r="C195" t="str">
            <v>信息科学与工程学院</v>
          </cell>
          <cell r="D195" t="str">
            <v>信息与通信工程(081000)</v>
          </cell>
          <cell r="E195">
            <v>82.5</v>
          </cell>
        </row>
        <row r="196">
          <cell r="A196" t="str">
            <v>220978</v>
          </cell>
          <cell r="B196" t="str">
            <v>姜涛</v>
          </cell>
          <cell r="C196" t="str">
            <v>信息科学与工程学院</v>
          </cell>
          <cell r="D196" t="str">
            <v>电子信息(085400)</v>
          </cell>
          <cell r="E196">
            <v>82.5</v>
          </cell>
        </row>
        <row r="197">
          <cell r="A197" t="str">
            <v>220683</v>
          </cell>
          <cell r="B197" t="str">
            <v>张潇予</v>
          </cell>
          <cell r="C197" t="str">
            <v>信息科学与工程学院</v>
          </cell>
          <cell r="D197" t="str">
            <v>电磁场与微波技术(080904)</v>
          </cell>
          <cell r="E197">
            <v>82.5</v>
          </cell>
        </row>
        <row r="198">
          <cell r="A198" t="str">
            <v>220726</v>
          </cell>
          <cell r="B198" t="str">
            <v>赵文涛</v>
          </cell>
          <cell r="C198" t="str">
            <v>信息科学与工程学院</v>
          </cell>
          <cell r="D198" t="str">
            <v>电磁场与微波技术(080904)</v>
          </cell>
          <cell r="E198">
            <v>82.44</v>
          </cell>
        </row>
        <row r="199">
          <cell r="A199" t="str">
            <v>220919</v>
          </cell>
          <cell r="B199" t="str">
            <v>余智</v>
          </cell>
          <cell r="C199" t="str">
            <v>信息科学与工程学院</v>
          </cell>
          <cell r="D199" t="str">
            <v>电子信息(085400)</v>
          </cell>
          <cell r="E199">
            <v>82.44</v>
          </cell>
        </row>
        <row r="200">
          <cell r="A200" t="str">
            <v>220988</v>
          </cell>
          <cell r="B200" t="str">
            <v>苏日昇</v>
          </cell>
          <cell r="C200" t="str">
            <v>信息科学与工程学院</v>
          </cell>
          <cell r="D200" t="str">
            <v>电子信息(085400)</v>
          </cell>
          <cell r="E200">
            <v>82.44</v>
          </cell>
        </row>
        <row r="201">
          <cell r="A201" t="str">
            <v>220833</v>
          </cell>
          <cell r="B201" t="str">
            <v>何文韬</v>
          </cell>
          <cell r="C201" t="str">
            <v>信息科学与工程学院</v>
          </cell>
          <cell r="D201" t="str">
            <v>信息与通信工程(081000)</v>
          </cell>
          <cell r="E201">
            <v>82.44</v>
          </cell>
        </row>
        <row r="202">
          <cell r="A202" t="str">
            <v>220883</v>
          </cell>
          <cell r="B202" t="str">
            <v>吴亚楠</v>
          </cell>
          <cell r="C202" t="str">
            <v>信息科学与工程学院</v>
          </cell>
          <cell r="D202" t="str">
            <v>电子信息(085400)</v>
          </cell>
          <cell r="E202">
            <v>82.43</v>
          </cell>
        </row>
        <row r="203">
          <cell r="A203" t="str">
            <v>220894</v>
          </cell>
          <cell r="B203" t="str">
            <v>余倩</v>
          </cell>
          <cell r="C203" t="str">
            <v>信息科学与工程学院</v>
          </cell>
          <cell r="D203" t="str">
            <v>电子信息(085400)</v>
          </cell>
          <cell r="E203">
            <v>82.39</v>
          </cell>
        </row>
        <row r="204">
          <cell r="A204" t="str">
            <v>220934</v>
          </cell>
          <cell r="B204" t="str">
            <v>庄佳唯</v>
          </cell>
          <cell r="C204" t="str">
            <v>信息科学与工程学院</v>
          </cell>
          <cell r="D204" t="str">
            <v>电子信息(085400)</v>
          </cell>
          <cell r="E204">
            <v>82.39</v>
          </cell>
        </row>
        <row r="205">
          <cell r="A205" t="str">
            <v>221056</v>
          </cell>
          <cell r="B205" t="str">
            <v>李雯</v>
          </cell>
          <cell r="C205" t="str">
            <v>信息科学与工程学院</v>
          </cell>
          <cell r="D205" t="str">
            <v>电子信息(085400)</v>
          </cell>
          <cell r="E205">
            <v>82.39</v>
          </cell>
        </row>
        <row r="206">
          <cell r="A206" t="str">
            <v>220850</v>
          </cell>
          <cell r="B206" t="str">
            <v>李金钊</v>
          </cell>
          <cell r="C206" t="str">
            <v>信息科学与工程学院</v>
          </cell>
          <cell r="D206" t="str">
            <v>信息与通信工程(081000)</v>
          </cell>
          <cell r="E206">
            <v>82.39</v>
          </cell>
        </row>
        <row r="207">
          <cell r="A207" t="str">
            <v>220974</v>
          </cell>
          <cell r="B207" t="str">
            <v>杨雨轩</v>
          </cell>
          <cell r="C207" t="str">
            <v>信息科学与工程学院</v>
          </cell>
          <cell r="D207" t="str">
            <v>电子信息(085400)</v>
          </cell>
          <cell r="E207">
            <v>82.39</v>
          </cell>
        </row>
        <row r="208">
          <cell r="A208" t="str">
            <v>221055</v>
          </cell>
          <cell r="B208" t="str">
            <v>占梓翟</v>
          </cell>
          <cell r="C208" t="str">
            <v>信息科学与工程学院</v>
          </cell>
          <cell r="D208" t="str">
            <v>电子信息(085400)</v>
          </cell>
          <cell r="E208">
            <v>82.33</v>
          </cell>
        </row>
        <row r="209">
          <cell r="A209" t="str">
            <v>221105</v>
          </cell>
          <cell r="B209" t="str">
            <v>赵楚旸</v>
          </cell>
          <cell r="C209" t="str">
            <v>信息科学与工程学院</v>
          </cell>
          <cell r="D209" t="str">
            <v>电子信息(085400)</v>
          </cell>
          <cell r="E209">
            <v>82.33</v>
          </cell>
        </row>
        <row r="210">
          <cell r="A210" t="str">
            <v>220677</v>
          </cell>
          <cell r="B210" t="str">
            <v>曾维民</v>
          </cell>
          <cell r="C210" t="str">
            <v>信息科学与工程学院</v>
          </cell>
          <cell r="D210" t="str">
            <v>电磁场与微波技术(080904)</v>
          </cell>
          <cell r="E210">
            <v>82.33</v>
          </cell>
        </row>
        <row r="211">
          <cell r="A211" t="str">
            <v>221113</v>
          </cell>
          <cell r="B211" t="str">
            <v>汪宜俊</v>
          </cell>
          <cell r="C211" t="str">
            <v>信息科学与工程学院</v>
          </cell>
          <cell r="D211" t="str">
            <v>电子信息(085400)</v>
          </cell>
          <cell r="E211">
            <v>82.33</v>
          </cell>
        </row>
        <row r="212">
          <cell r="A212" t="str">
            <v>220964</v>
          </cell>
          <cell r="B212" t="str">
            <v>张鹏</v>
          </cell>
          <cell r="C212" t="str">
            <v>信息科学与工程学院</v>
          </cell>
          <cell r="D212" t="str">
            <v>电子信息(085400)</v>
          </cell>
          <cell r="E212">
            <v>82.33</v>
          </cell>
        </row>
        <row r="213">
          <cell r="A213" t="str">
            <v>220805</v>
          </cell>
          <cell r="B213" t="str">
            <v>王聪霖</v>
          </cell>
          <cell r="C213" t="str">
            <v>信息科学与工程学院</v>
          </cell>
          <cell r="D213" t="str">
            <v>信息与通信工程(081000)</v>
          </cell>
          <cell r="E213">
            <v>82.33</v>
          </cell>
        </row>
        <row r="214">
          <cell r="A214" t="str">
            <v>220931</v>
          </cell>
          <cell r="B214" t="str">
            <v>仇玥龙</v>
          </cell>
          <cell r="C214" t="str">
            <v>信息科学与工程学院</v>
          </cell>
          <cell r="D214" t="str">
            <v>电子信息(085400)</v>
          </cell>
          <cell r="E214">
            <v>82.28</v>
          </cell>
        </row>
        <row r="215">
          <cell r="A215" t="str">
            <v>220856</v>
          </cell>
          <cell r="B215" t="str">
            <v>谢薇娜</v>
          </cell>
          <cell r="C215" t="str">
            <v>信息科学与工程学院</v>
          </cell>
          <cell r="D215" t="str">
            <v>信息与通信工程(081000)</v>
          </cell>
          <cell r="E215">
            <v>82.28</v>
          </cell>
        </row>
        <row r="216">
          <cell r="A216" t="str">
            <v>220734</v>
          </cell>
          <cell r="B216" t="str">
            <v>赵伊晗</v>
          </cell>
          <cell r="C216" t="str">
            <v>信息科学与工程学院</v>
          </cell>
          <cell r="D216" t="str">
            <v>电磁场与微波技术(080904)</v>
          </cell>
          <cell r="E216">
            <v>82.28</v>
          </cell>
        </row>
        <row r="217">
          <cell r="A217" t="str">
            <v>220749</v>
          </cell>
          <cell r="B217" t="str">
            <v>高博宁</v>
          </cell>
          <cell r="C217" t="str">
            <v>信息科学与工程学院</v>
          </cell>
          <cell r="D217" t="str">
            <v>信息与通信工程(081000)</v>
          </cell>
          <cell r="E217">
            <v>82.28</v>
          </cell>
        </row>
        <row r="218">
          <cell r="A218" t="str">
            <v>220694</v>
          </cell>
          <cell r="B218" t="str">
            <v>黄冬艺</v>
          </cell>
          <cell r="C218" t="str">
            <v>信息科学与工程学院</v>
          </cell>
          <cell r="D218" t="str">
            <v>电磁场与微波技术(080904)</v>
          </cell>
          <cell r="E218">
            <v>82.28</v>
          </cell>
        </row>
        <row r="219">
          <cell r="A219" t="str">
            <v>220793</v>
          </cell>
          <cell r="B219" t="str">
            <v>丁春霞</v>
          </cell>
          <cell r="C219" t="str">
            <v>信息科学与工程学院</v>
          </cell>
          <cell r="D219" t="str">
            <v>信息与通信工程(081000)</v>
          </cell>
          <cell r="E219">
            <v>82.22</v>
          </cell>
        </row>
        <row r="220">
          <cell r="A220" t="str">
            <v>220713</v>
          </cell>
          <cell r="B220" t="str">
            <v>王昱岚</v>
          </cell>
          <cell r="C220" t="str">
            <v>信息科学与工程学院</v>
          </cell>
          <cell r="D220" t="str">
            <v>电磁场与微波技术(080904)</v>
          </cell>
          <cell r="E220">
            <v>82.22</v>
          </cell>
        </row>
        <row r="221">
          <cell r="A221" t="str">
            <v>221001</v>
          </cell>
          <cell r="B221" t="str">
            <v>全一</v>
          </cell>
          <cell r="C221" t="str">
            <v>信息科学与工程学院</v>
          </cell>
          <cell r="D221" t="str">
            <v>电子信息(085400)</v>
          </cell>
          <cell r="E221">
            <v>82.17</v>
          </cell>
        </row>
        <row r="222">
          <cell r="A222" t="str">
            <v>220705</v>
          </cell>
          <cell r="B222" t="str">
            <v>彭镕</v>
          </cell>
          <cell r="C222" t="str">
            <v>信息科学与工程学院</v>
          </cell>
          <cell r="D222" t="str">
            <v>电磁场与微波技术(080904)</v>
          </cell>
          <cell r="E222">
            <v>82.11</v>
          </cell>
        </row>
        <row r="223">
          <cell r="A223" t="str">
            <v>221076</v>
          </cell>
          <cell r="B223" t="str">
            <v>陆海亮</v>
          </cell>
          <cell r="C223" t="str">
            <v>信息科学与工程学院</v>
          </cell>
          <cell r="D223" t="str">
            <v>电子信息(085400)</v>
          </cell>
          <cell r="E223">
            <v>82.06</v>
          </cell>
        </row>
        <row r="224">
          <cell r="A224" t="str">
            <v>220757</v>
          </cell>
          <cell r="B224" t="str">
            <v>江毅恒</v>
          </cell>
          <cell r="C224" t="str">
            <v>信息科学与工程学院</v>
          </cell>
          <cell r="D224" t="str">
            <v>信息与通信工程(081000)</v>
          </cell>
          <cell r="E224">
            <v>82.06</v>
          </cell>
        </row>
        <row r="225">
          <cell r="A225" t="str">
            <v>220970</v>
          </cell>
          <cell r="B225" t="str">
            <v>罗怡宁</v>
          </cell>
          <cell r="C225" t="str">
            <v>信息科学与工程学院</v>
          </cell>
          <cell r="D225" t="str">
            <v>电子信息(085400)</v>
          </cell>
          <cell r="E225">
            <v>82.06</v>
          </cell>
        </row>
        <row r="226">
          <cell r="A226" t="str">
            <v>220679</v>
          </cell>
          <cell r="B226" t="str">
            <v>戴启航</v>
          </cell>
          <cell r="C226" t="str">
            <v>信息科学与工程学院</v>
          </cell>
          <cell r="D226" t="str">
            <v>电磁场与微波技术(080904)</v>
          </cell>
          <cell r="E226">
            <v>82.06</v>
          </cell>
        </row>
        <row r="227">
          <cell r="A227" t="str">
            <v>221085</v>
          </cell>
          <cell r="B227" t="str">
            <v>雷宏涛</v>
          </cell>
          <cell r="C227" t="str">
            <v>信息科学与工程学院</v>
          </cell>
          <cell r="D227" t="str">
            <v>电子信息(085400)</v>
          </cell>
          <cell r="E227">
            <v>82</v>
          </cell>
        </row>
        <row r="228">
          <cell r="A228" t="str">
            <v>221030</v>
          </cell>
          <cell r="B228" t="str">
            <v>陈澍元</v>
          </cell>
          <cell r="C228" t="str">
            <v>信息科学与工程学院</v>
          </cell>
          <cell r="D228" t="str">
            <v>电子信息(085400)</v>
          </cell>
          <cell r="E228">
            <v>82</v>
          </cell>
        </row>
        <row r="229">
          <cell r="A229" t="str">
            <v>220868</v>
          </cell>
          <cell r="B229" t="str">
            <v>朱晨杭</v>
          </cell>
          <cell r="C229" t="str">
            <v>信息科学与工程学院</v>
          </cell>
          <cell r="D229" t="str">
            <v>信息与通信工程(081000)</v>
          </cell>
          <cell r="E229">
            <v>82</v>
          </cell>
        </row>
        <row r="230">
          <cell r="A230" t="str">
            <v>220855</v>
          </cell>
          <cell r="B230" t="str">
            <v>沈子瑜</v>
          </cell>
          <cell r="C230" t="str">
            <v>信息科学与工程学院</v>
          </cell>
          <cell r="D230" t="str">
            <v>信息与通信工程(081000)</v>
          </cell>
          <cell r="E230">
            <v>82</v>
          </cell>
        </row>
        <row r="231">
          <cell r="A231" t="str">
            <v>220858</v>
          </cell>
          <cell r="B231" t="str">
            <v>敬可亿</v>
          </cell>
          <cell r="C231" t="str">
            <v>信息科学与工程学院</v>
          </cell>
          <cell r="D231" t="str">
            <v>信息与通信工程(081000)</v>
          </cell>
          <cell r="E231">
            <v>82</v>
          </cell>
        </row>
        <row r="232">
          <cell r="A232" t="str">
            <v>220936</v>
          </cell>
          <cell r="B232" t="str">
            <v>尤壮壮</v>
          </cell>
          <cell r="C232" t="str">
            <v>信息科学与工程学院</v>
          </cell>
          <cell r="D232" t="str">
            <v>电子信息(085400)</v>
          </cell>
          <cell r="E232">
            <v>82</v>
          </cell>
        </row>
        <row r="233">
          <cell r="A233" t="str">
            <v>221094</v>
          </cell>
          <cell r="B233" t="str">
            <v>及星</v>
          </cell>
          <cell r="C233" t="str">
            <v>信息科学与工程学院</v>
          </cell>
          <cell r="D233" t="str">
            <v>电子信息(085400)</v>
          </cell>
          <cell r="E233">
            <v>81.94</v>
          </cell>
        </row>
        <row r="234">
          <cell r="A234" t="str">
            <v>220942</v>
          </cell>
          <cell r="B234" t="str">
            <v>谢艾可</v>
          </cell>
          <cell r="C234" t="str">
            <v>信息科学与工程学院</v>
          </cell>
          <cell r="D234" t="str">
            <v>电子信息(085400)</v>
          </cell>
          <cell r="E234">
            <v>81.94</v>
          </cell>
        </row>
        <row r="235">
          <cell r="A235" t="str">
            <v>220910</v>
          </cell>
          <cell r="B235" t="str">
            <v>朱振元</v>
          </cell>
          <cell r="C235" t="str">
            <v>信息科学与工程学院</v>
          </cell>
          <cell r="D235" t="str">
            <v>电子信息(085400)</v>
          </cell>
          <cell r="E235">
            <v>81.89</v>
          </cell>
        </row>
        <row r="236">
          <cell r="A236" t="str">
            <v>220923</v>
          </cell>
          <cell r="B236" t="str">
            <v>彭昱捷</v>
          </cell>
          <cell r="C236" t="str">
            <v>信息科学与工程学院</v>
          </cell>
          <cell r="D236" t="str">
            <v>电子信息(085400)</v>
          </cell>
          <cell r="E236">
            <v>81.83</v>
          </cell>
        </row>
        <row r="237">
          <cell r="A237" t="str">
            <v>221162</v>
          </cell>
          <cell r="B237" t="str">
            <v>杨迈</v>
          </cell>
          <cell r="C237" t="str">
            <v>信息科学与工程学院</v>
          </cell>
          <cell r="D237" t="str">
            <v>电子信息(085400)</v>
          </cell>
          <cell r="E237">
            <v>81.83</v>
          </cell>
        </row>
        <row r="238">
          <cell r="A238" t="str">
            <v>221119</v>
          </cell>
          <cell r="B238" t="str">
            <v>李学静</v>
          </cell>
          <cell r="C238" t="str">
            <v>信息科学与工程学院</v>
          </cell>
          <cell r="D238" t="str">
            <v>电子信息(085400)</v>
          </cell>
          <cell r="E238">
            <v>81.83</v>
          </cell>
        </row>
        <row r="239">
          <cell r="A239" t="str">
            <v>221005</v>
          </cell>
          <cell r="B239" t="str">
            <v>孙美丽</v>
          </cell>
          <cell r="C239" t="str">
            <v>信息科学与工程学院</v>
          </cell>
          <cell r="D239" t="str">
            <v>电子信息(085400)</v>
          </cell>
          <cell r="E239">
            <v>81.83</v>
          </cell>
        </row>
        <row r="240">
          <cell r="A240" t="str">
            <v>220892</v>
          </cell>
          <cell r="B240" t="str">
            <v>贺嘉乐</v>
          </cell>
          <cell r="C240" t="str">
            <v>信息科学与工程学院</v>
          </cell>
          <cell r="D240" t="str">
            <v>电子信息(085400)</v>
          </cell>
          <cell r="E240">
            <v>81.819999999999993</v>
          </cell>
        </row>
        <row r="241">
          <cell r="A241" t="str">
            <v>220794</v>
          </cell>
          <cell r="B241" t="str">
            <v>彭新雅</v>
          </cell>
          <cell r="C241" t="str">
            <v>信息科学与工程学院</v>
          </cell>
          <cell r="D241" t="str">
            <v>信息与通信工程(081000)</v>
          </cell>
          <cell r="E241">
            <v>81.78</v>
          </cell>
        </row>
        <row r="242">
          <cell r="A242" t="str">
            <v>220687</v>
          </cell>
          <cell r="B242" t="str">
            <v>朱潜</v>
          </cell>
          <cell r="C242" t="str">
            <v>信息科学与工程学院</v>
          </cell>
          <cell r="D242" t="str">
            <v>电磁场与微波技术(080904)</v>
          </cell>
          <cell r="E242">
            <v>81.78</v>
          </cell>
        </row>
        <row r="243">
          <cell r="A243" t="str">
            <v>220865</v>
          </cell>
          <cell r="B243" t="str">
            <v>顾徐</v>
          </cell>
          <cell r="C243" t="str">
            <v>信息科学与工程学院</v>
          </cell>
          <cell r="D243" t="str">
            <v>信息与通信工程(081000)</v>
          </cell>
          <cell r="E243">
            <v>81.72</v>
          </cell>
        </row>
        <row r="244">
          <cell r="A244" t="str">
            <v>221164</v>
          </cell>
          <cell r="B244" t="str">
            <v>江凯</v>
          </cell>
          <cell r="C244" t="str">
            <v>信息科学与工程学院</v>
          </cell>
          <cell r="D244" t="str">
            <v>电子信息(085400)</v>
          </cell>
          <cell r="E244">
            <v>81.72</v>
          </cell>
        </row>
        <row r="245">
          <cell r="A245" t="str">
            <v>221013</v>
          </cell>
          <cell r="B245" t="str">
            <v>李由</v>
          </cell>
          <cell r="C245" t="str">
            <v>信息科学与工程学院</v>
          </cell>
          <cell r="D245" t="str">
            <v>电子信息(085400)</v>
          </cell>
          <cell r="E245">
            <v>81.72</v>
          </cell>
        </row>
        <row r="246">
          <cell r="A246" t="str">
            <v>220911</v>
          </cell>
          <cell r="B246" t="str">
            <v>李阳明</v>
          </cell>
          <cell r="C246" t="str">
            <v>信息科学与工程学院</v>
          </cell>
          <cell r="D246" t="str">
            <v>电子信息(085400)</v>
          </cell>
          <cell r="E246">
            <v>81.72</v>
          </cell>
        </row>
        <row r="247">
          <cell r="A247" t="str">
            <v>220935</v>
          </cell>
          <cell r="B247" t="str">
            <v>黄琨</v>
          </cell>
          <cell r="C247" t="str">
            <v>信息科学与工程学院</v>
          </cell>
          <cell r="D247" t="str">
            <v>电子信息(085400)</v>
          </cell>
          <cell r="E247">
            <v>81.72</v>
          </cell>
        </row>
        <row r="248">
          <cell r="A248" t="str">
            <v>220724</v>
          </cell>
          <cell r="B248" t="str">
            <v>冯天池</v>
          </cell>
          <cell r="C248" t="str">
            <v>信息科学与工程学院</v>
          </cell>
          <cell r="D248" t="str">
            <v>电磁场与微波技术(080904)</v>
          </cell>
          <cell r="E248">
            <v>81.72</v>
          </cell>
        </row>
        <row r="249">
          <cell r="A249" t="str">
            <v>220928</v>
          </cell>
          <cell r="B249" t="str">
            <v>谢筱华</v>
          </cell>
          <cell r="C249" t="str">
            <v>信息科学与工程学院</v>
          </cell>
          <cell r="D249" t="str">
            <v>电子信息(085400)</v>
          </cell>
          <cell r="E249">
            <v>81.67</v>
          </cell>
        </row>
        <row r="250">
          <cell r="A250" t="str">
            <v>220718</v>
          </cell>
          <cell r="B250" t="str">
            <v>吕文艳</v>
          </cell>
          <cell r="C250" t="str">
            <v>信息科学与工程学院</v>
          </cell>
          <cell r="D250" t="str">
            <v>电磁场与微波技术(080904)</v>
          </cell>
          <cell r="E250">
            <v>81.67</v>
          </cell>
        </row>
        <row r="251">
          <cell r="A251" t="str">
            <v>220945</v>
          </cell>
          <cell r="B251" t="str">
            <v>李辉辉</v>
          </cell>
          <cell r="C251" t="str">
            <v>信息科学与工程学院</v>
          </cell>
          <cell r="D251" t="str">
            <v>电子信息(085400)</v>
          </cell>
          <cell r="E251">
            <v>81.67</v>
          </cell>
        </row>
        <row r="252">
          <cell r="A252" t="str">
            <v>220918</v>
          </cell>
          <cell r="B252" t="str">
            <v>孔可赛</v>
          </cell>
          <cell r="C252" t="str">
            <v>信息科学与工程学院</v>
          </cell>
          <cell r="D252" t="str">
            <v>电子信息(085400)</v>
          </cell>
          <cell r="E252">
            <v>81.67</v>
          </cell>
        </row>
        <row r="253">
          <cell r="A253" t="str">
            <v>220733</v>
          </cell>
          <cell r="B253" t="str">
            <v>黄刚</v>
          </cell>
          <cell r="C253" t="str">
            <v>信息科学与工程学院</v>
          </cell>
          <cell r="D253" t="str">
            <v>电磁场与微波技术(080904)</v>
          </cell>
          <cell r="E253">
            <v>81.67</v>
          </cell>
        </row>
        <row r="254">
          <cell r="A254" t="str">
            <v>221058</v>
          </cell>
          <cell r="B254" t="str">
            <v>张超</v>
          </cell>
          <cell r="C254" t="str">
            <v>信息科学与工程学院</v>
          </cell>
          <cell r="D254" t="str">
            <v>电子信息(085400)</v>
          </cell>
          <cell r="E254">
            <v>81.67</v>
          </cell>
        </row>
        <row r="255">
          <cell r="A255" t="str">
            <v>221032</v>
          </cell>
          <cell r="B255" t="str">
            <v>唐小惠</v>
          </cell>
          <cell r="C255" t="str">
            <v>信息科学与工程学院</v>
          </cell>
          <cell r="D255" t="str">
            <v>电子信息(085400)</v>
          </cell>
          <cell r="E255">
            <v>81.650000000000006</v>
          </cell>
        </row>
        <row r="256">
          <cell r="A256" t="str">
            <v>221071</v>
          </cell>
          <cell r="B256" t="str">
            <v>张逸</v>
          </cell>
          <cell r="C256" t="str">
            <v>信息科学与工程学院</v>
          </cell>
          <cell r="D256" t="str">
            <v>电子信息(085400)</v>
          </cell>
          <cell r="E256">
            <v>81.61</v>
          </cell>
        </row>
        <row r="257">
          <cell r="A257" t="str">
            <v>220951</v>
          </cell>
          <cell r="B257" t="str">
            <v>洪雨心</v>
          </cell>
          <cell r="C257" t="str">
            <v>信息科学与工程学院</v>
          </cell>
          <cell r="D257" t="str">
            <v>电子信息(085400)</v>
          </cell>
          <cell r="E257">
            <v>81.61</v>
          </cell>
        </row>
        <row r="258">
          <cell r="A258" t="str">
            <v>220878</v>
          </cell>
          <cell r="B258" t="str">
            <v>曹瑞</v>
          </cell>
          <cell r="C258" t="str">
            <v>信息科学与工程学院</v>
          </cell>
          <cell r="D258" t="str">
            <v>信息与通信工程(081000)</v>
          </cell>
          <cell r="E258">
            <v>81.61</v>
          </cell>
        </row>
        <row r="259">
          <cell r="A259" t="str">
            <v>220753</v>
          </cell>
          <cell r="B259" t="str">
            <v>陶云峰</v>
          </cell>
          <cell r="C259" t="str">
            <v>信息科学与工程学院</v>
          </cell>
          <cell r="D259" t="str">
            <v>信息与通信工程(081000)</v>
          </cell>
          <cell r="E259">
            <v>81.61</v>
          </cell>
        </row>
        <row r="260">
          <cell r="A260" t="str">
            <v>220656</v>
          </cell>
          <cell r="B260" t="str">
            <v>王文杰</v>
          </cell>
          <cell r="C260" t="str">
            <v>信息科学与工程学院</v>
          </cell>
          <cell r="D260" t="str">
            <v>电路与系统(080902)</v>
          </cell>
          <cell r="E260">
            <v>81.61</v>
          </cell>
        </row>
        <row r="261">
          <cell r="A261" t="str">
            <v>220907</v>
          </cell>
          <cell r="B261" t="str">
            <v>陈阳</v>
          </cell>
          <cell r="C261" t="str">
            <v>信息科学与工程学院</v>
          </cell>
          <cell r="D261" t="str">
            <v>电子信息(085400)</v>
          </cell>
          <cell r="E261">
            <v>81.61</v>
          </cell>
        </row>
        <row r="262">
          <cell r="A262" t="str">
            <v>220965</v>
          </cell>
          <cell r="B262" t="str">
            <v>丁云飞</v>
          </cell>
          <cell r="C262" t="str">
            <v>信息科学与工程学院</v>
          </cell>
          <cell r="D262" t="str">
            <v>电子信息(085400)</v>
          </cell>
          <cell r="E262">
            <v>81.61</v>
          </cell>
        </row>
        <row r="263">
          <cell r="A263" t="str">
            <v>220880</v>
          </cell>
          <cell r="B263" t="str">
            <v>金智棋</v>
          </cell>
          <cell r="C263" t="str">
            <v>信息科学与工程学院</v>
          </cell>
          <cell r="D263" t="str">
            <v>电子信息(085400)</v>
          </cell>
          <cell r="E263">
            <v>81.61</v>
          </cell>
        </row>
        <row r="264">
          <cell r="A264" t="str">
            <v>221165</v>
          </cell>
          <cell r="B264" t="str">
            <v>孙龙渊</v>
          </cell>
          <cell r="C264" t="str">
            <v>信息科学与工程学院</v>
          </cell>
          <cell r="D264" t="str">
            <v>信息与通信工程(081000)</v>
          </cell>
          <cell r="E264">
            <v>81.59</v>
          </cell>
        </row>
        <row r="265">
          <cell r="A265" t="str">
            <v>221045</v>
          </cell>
          <cell r="B265" t="str">
            <v>杜佳欣</v>
          </cell>
          <cell r="C265" t="str">
            <v>信息科学与工程学院</v>
          </cell>
          <cell r="D265" t="str">
            <v>电子信息(085400)</v>
          </cell>
          <cell r="E265">
            <v>81.56</v>
          </cell>
        </row>
        <row r="266">
          <cell r="A266" t="str">
            <v>220730</v>
          </cell>
          <cell r="B266" t="str">
            <v>王品清</v>
          </cell>
          <cell r="C266" t="str">
            <v>信息科学与工程学院</v>
          </cell>
          <cell r="D266" t="str">
            <v>电磁场与微波技术(080904)</v>
          </cell>
          <cell r="E266">
            <v>81.56</v>
          </cell>
        </row>
        <row r="267">
          <cell r="A267" t="str">
            <v>221002</v>
          </cell>
          <cell r="B267" t="str">
            <v>杨启明</v>
          </cell>
          <cell r="C267" t="str">
            <v>信息科学与工程学院</v>
          </cell>
          <cell r="D267" t="str">
            <v>电子信息(085400)</v>
          </cell>
          <cell r="E267">
            <v>81.5</v>
          </cell>
        </row>
        <row r="268">
          <cell r="A268" t="str">
            <v>221159</v>
          </cell>
          <cell r="B268" t="str">
            <v>张珂昕</v>
          </cell>
          <cell r="C268" t="str">
            <v>信息科学与工程学院</v>
          </cell>
          <cell r="D268" t="str">
            <v>电子信息(085400)</v>
          </cell>
          <cell r="E268">
            <v>81.5</v>
          </cell>
        </row>
        <row r="269">
          <cell r="A269" t="str">
            <v>220903</v>
          </cell>
          <cell r="B269" t="str">
            <v>王海龙</v>
          </cell>
          <cell r="C269" t="str">
            <v>信息科学与工程学院</v>
          </cell>
          <cell r="D269" t="str">
            <v>电子信息(085400)</v>
          </cell>
          <cell r="E269">
            <v>81.5</v>
          </cell>
        </row>
        <row r="270">
          <cell r="A270" t="str">
            <v>220967</v>
          </cell>
          <cell r="B270" t="str">
            <v>孙余</v>
          </cell>
          <cell r="C270" t="str">
            <v>信息科学与工程学院</v>
          </cell>
          <cell r="D270" t="str">
            <v>电子信息(085400)</v>
          </cell>
          <cell r="E270">
            <v>81.5</v>
          </cell>
        </row>
        <row r="271">
          <cell r="A271" t="str">
            <v>221044</v>
          </cell>
          <cell r="B271" t="str">
            <v>孙新羽</v>
          </cell>
          <cell r="C271" t="str">
            <v>信息科学与工程学院</v>
          </cell>
          <cell r="D271" t="str">
            <v>电子信息(085400)</v>
          </cell>
          <cell r="E271">
            <v>81.47</v>
          </cell>
        </row>
        <row r="272">
          <cell r="A272" t="str">
            <v>220720</v>
          </cell>
          <cell r="B272" t="str">
            <v>单元龙</v>
          </cell>
          <cell r="C272" t="str">
            <v>信息科学与工程学院</v>
          </cell>
          <cell r="D272" t="str">
            <v>电磁场与微波技术(080904)</v>
          </cell>
          <cell r="E272">
            <v>81.44</v>
          </cell>
        </row>
        <row r="273">
          <cell r="A273" t="str">
            <v>220854</v>
          </cell>
          <cell r="B273" t="str">
            <v>谭磊</v>
          </cell>
          <cell r="C273" t="str">
            <v>信息科学与工程学院</v>
          </cell>
          <cell r="D273" t="str">
            <v>信息与通信工程(081000)</v>
          </cell>
          <cell r="E273">
            <v>81.44</v>
          </cell>
        </row>
        <row r="274">
          <cell r="A274" t="str">
            <v>220933</v>
          </cell>
          <cell r="B274" t="str">
            <v>张雅莉</v>
          </cell>
          <cell r="C274" t="str">
            <v>信息科学与工程学院</v>
          </cell>
          <cell r="D274" t="str">
            <v>电子信息(085400)</v>
          </cell>
          <cell r="E274">
            <v>81.44</v>
          </cell>
        </row>
        <row r="275">
          <cell r="A275" t="str">
            <v>220938</v>
          </cell>
          <cell r="B275" t="str">
            <v>王央京</v>
          </cell>
          <cell r="C275" t="str">
            <v>信息科学与工程学院</v>
          </cell>
          <cell r="D275" t="str">
            <v>电子信息(085400)</v>
          </cell>
          <cell r="E275">
            <v>81.44</v>
          </cell>
        </row>
        <row r="276">
          <cell r="A276" t="str">
            <v>220784</v>
          </cell>
          <cell r="B276" t="str">
            <v>李笑寒</v>
          </cell>
          <cell r="C276" t="str">
            <v>信息科学与工程学院</v>
          </cell>
          <cell r="D276" t="str">
            <v>信息与通信工程(081000)</v>
          </cell>
          <cell r="E276">
            <v>81.39</v>
          </cell>
        </row>
        <row r="277">
          <cell r="A277" t="str">
            <v>220954</v>
          </cell>
          <cell r="B277" t="str">
            <v>尹国胜</v>
          </cell>
          <cell r="C277" t="str">
            <v>信息科学与工程学院</v>
          </cell>
          <cell r="D277" t="str">
            <v>电子信息(085400)</v>
          </cell>
          <cell r="E277">
            <v>81.33</v>
          </cell>
        </row>
        <row r="278">
          <cell r="A278" t="str">
            <v>221090</v>
          </cell>
          <cell r="B278" t="str">
            <v>黄钰华</v>
          </cell>
          <cell r="C278" t="str">
            <v>信息科学与工程学院</v>
          </cell>
          <cell r="D278" t="str">
            <v>电子信息(085400)</v>
          </cell>
          <cell r="E278">
            <v>81.33</v>
          </cell>
        </row>
        <row r="279">
          <cell r="A279" t="str">
            <v>220779</v>
          </cell>
          <cell r="B279" t="str">
            <v>张辰昱</v>
          </cell>
          <cell r="C279" t="str">
            <v>信息科学与工程学院</v>
          </cell>
          <cell r="D279" t="str">
            <v>信息与通信工程(081000)</v>
          </cell>
          <cell r="E279">
            <v>81.33</v>
          </cell>
        </row>
        <row r="280">
          <cell r="A280" t="str">
            <v>220962</v>
          </cell>
          <cell r="B280" t="str">
            <v>王子龙</v>
          </cell>
          <cell r="C280" t="str">
            <v>信息科学与工程学院</v>
          </cell>
          <cell r="D280" t="str">
            <v>电子信息(085400)</v>
          </cell>
          <cell r="E280">
            <v>81.33</v>
          </cell>
        </row>
        <row r="281">
          <cell r="A281" t="str">
            <v>220682</v>
          </cell>
          <cell r="B281" t="str">
            <v>王佳豪</v>
          </cell>
          <cell r="C281" t="str">
            <v>信息科学与工程学院</v>
          </cell>
          <cell r="D281" t="str">
            <v>电磁场与微波技术(080904)</v>
          </cell>
          <cell r="E281">
            <v>81.33</v>
          </cell>
        </row>
        <row r="282">
          <cell r="A282" t="str">
            <v>220704</v>
          </cell>
          <cell r="B282" t="str">
            <v>赵武广</v>
          </cell>
          <cell r="C282" t="str">
            <v>信息科学与工程学院</v>
          </cell>
          <cell r="D282" t="str">
            <v>电磁场与微波技术(080904)</v>
          </cell>
          <cell r="E282">
            <v>81.33</v>
          </cell>
        </row>
        <row r="283">
          <cell r="A283" t="str">
            <v>220904</v>
          </cell>
          <cell r="B283" t="str">
            <v>邓坤</v>
          </cell>
          <cell r="C283" t="str">
            <v>信息科学与工程学院</v>
          </cell>
          <cell r="D283" t="str">
            <v>电子信息(085400)</v>
          </cell>
          <cell r="E283">
            <v>81.28</v>
          </cell>
        </row>
        <row r="284">
          <cell r="A284" t="str">
            <v>221142</v>
          </cell>
          <cell r="B284" t="str">
            <v>陈永康</v>
          </cell>
          <cell r="C284" t="str">
            <v>信息科学与工程学院</v>
          </cell>
          <cell r="D284" t="str">
            <v>电子信息(085400)</v>
          </cell>
          <cell r="E284">
            <v>81.28</v>
          </cell>
        </row>
        <row r="285">
          <cell r="A285" t="str">
            <v>220684</v>
          </cell>
          <cell r="B285" t="str">
            <v>谢沁楠</v>
          </cell>
          <cell r="C285" t="str">
            <v>信息科学与工程学院</v>
          </cell>
          <cell r="D285" t="str">
            <v>电磁场与微波技术(080904)</v>
          </cell>
          <cell r="E285">
            <v>81.22</v>
          </cell>
        </row>
        <row r="286">
          <cell r="A286" t="str">
            <v>221052</v>
          </cell>
          <cell r="B286" t="str">
            <v>李文韬</v>
          </cell>
          <cell r="C286" t="str">
            <v>信息科学与工程学院</v>
          </cell>
          <cell r="D286" t="str">
            <v>电子信息(085400)</v>
          </cell>
          <cell r="E286">
            <v>81.22</v>
          </cell>
        </row>
        <row r="287">
          <cell r="A287" t="str">
            <v>221081</v>
          </cell>
          <cell r="B287" t="str">
            <v>沈洋</v>
          </cell>
          <cell r="C287" t="str">
            <v>信息科学与工程学院</v>
          </cell>
          <cell r="D287" t="str">
            <v>电子信息(085400)</v>
          </cell>
          <cell r="E287">
            <v>81.22</v>
          </cell>
        </row>
        <row r="288">
          <cell r="A288" t="str">
            <v>220877</v>
          </cell>
          <cell r="B288" t="str">
            <v>黄琪琛</v>
          </cell>
          <cell r="C288" t="str">
            <v>信息科学与工程学院</v>
          </cell>
          <cell r="D288" t="str">
            <v>信息与通信工程(081000)</v>
          </cell>
          <cell r="E288">
            <v>81.22</v>
          </cell>
        </row>
        <row r="289">
          <cell r="A289" t="str">
            <v>220901</v>
          </cell>
          <cell r="B289" t="str">
            <v>张浩</v>
          </cell>
          <cell r="C289" t="str">
            <v>信息科学与工程学院</v>
          </cell>
          <cell r="D289" t="str">
            <v>电子信息(085400)</v>
          </cell>
          <cell r="E289">
            <v>81.12</v>
          </cell>
        </row>
        <row r="290">
          <cell r="A290" t="str">
            <v>220717</v>
          </cell>
          <cell r="B290" t="str">
            <v>齐玥</v>
          </cell>
          <cell r="C290" t="str">
            <v>信息科学与工程学院</v>
          </cell>
          <cell r="D290" t="str">
            <v>电磁场与微波技术(080904)</v>
          </cell>
          <cell r="E290">
            <v>81.11</v>
          </cell>
        </row>
        <row r="291">
          <cell r="A291" t="str">
            <v>220744</v>
          </cell>
          <cell r="B291" t="str">
            <v>巩帅聪</v>
          </cell>
          <cell r="C291" t="str">
            <v>信息科学与工程学院</v>
          </cell>
          <cell r="D291" t="str">
            <v>信息与通信工程(081000)</v>
          </cell>
          <cell r="E291">
            <v>81.11</v>
          </cell>
        </row>
        <row r="292">
          <cell r="A292" t="str">
            <v>221103</v>
          </cell>
          <cell r="B292" t="str">
            <v>曹栋栋</v>
          </cell>
          <cell r="C292" t="str">
            <v>信息科学与工程学院</v>
          </cell>
          <cell r="D292" t="str">
            <v>电子信息(085400)</v>
          </cell>
          <cell r="E292">
            <v>81.11</v>
          </cell>
        </row>
        <row r="293">
          <cell r="A293" t="str">
            <v>220728</v>
          </cell>
          <cell r="B293" t="str">
            <v>郑凯航</v>
          </cell>
          <cell r="C293" t="str">
            <v>信息科学与工程学院</v>
          </cell>
          <cell r="D293" t="str">
            <v>电磁场与微波技术(080904)</v>
          </cell>
          <cell r="E293">
            <v>81.06</v>
          </cell>
        </row>
        <row r="294">
          <cell r="A294" t="str">
            <v>221101</v>
          </cell>
          <cell r="B294" t="str">
            <v>李慧瑶</v>
          </cell>
          <cell r="C294" t="str">
            <v>信息科学与工程学院</v>
          </cell>
          <cell r="D294" t="str">
            <v>电子信息(085400)</v>
          </cell>
          <cell r="E294">
            <v>81.06</v>
          </cell>
        </row>
        <row r="295">
          <cell r="A295" t="str">
            <v>220671</v>
          </cell>
          <cell r="B295" t="str">
            <v>程继锴</v>
          </cell>
          <cell r="C295" t="str">
            <v>信息科学与工程学院</v>
          </cell>
          <cell r="D295" t="str">
            <v>电路与系统(080902)</v>
          </cell>
          <cell r="E295">
            <v>81</v>
          </cell>
        </row>
        <row r="296">
          <cell r="A296" t="str">
            <v>221008</v>
          </cell>
          <cell r="B296" t="str">
            <v>葛晓</v>
          </cell>
          <cell r="C296" t="str">
            <v>信息科学与工程学院</v>
          </cell>
          <cell r="D296" t="str">
            <v>电子信息(085400)</v>
          </cell>
          <cell r="E296">
            <v>81</v>
          </cell>
        </row>
        <row r="297">
          <cell r="A297" t="str">
            <v>220882</v>
          </cell>
          <cell r="B297" t="str">
            <v>孙怡平</v>
          </cell>
          <cell r="C297" t="str">
            <v>信息科学与工程学院</v>
          </cell>
          <cell r="D297" t="str">
            <v>电子信息(085400)</v>
          </cell>
          <cell r="E297">
            <v>80.94</v>
          </cell>
        </row>
        <row r="298">
          <cell r="A298" t="str">
            <v>220725</v>
          </cell>
          <cell r="B298" t="str">
            <v>王光博</v>
          </cell>
          <cell r="C298" t="str">
            <v>信息科学与工程学院</v>
          </cell>
          <cell r="D298" t="str">
            <v>电磁场与微波技术(080904)</v>
          </cell>
          <cell r="E298">
            <v>80.94</v>
          </cell>
        </row>
        <row r="299">
          <cell r="A299" t="str">
            <v>220767</v>
          </cell>
          <cell r="B299" t="str">
            <v>蔡子扬</v>
          </cell>
          <cell r="C299" t="str">
            <v>信息科学与工程学院</v>
          </cell>
          <cell r="D299" t="str">
            <v>信息与通信工程(081000)</v>
          </cell>
          <cell r="E299">
            <v>80.94</v>
          </cell>
        </row>
        <row r="300">
          <cell r="A300" t="str">
            <v>220969</v>
          </cell>
          <cell r="B300" t="str">
            <v>苏平凡</v>
          </cell>
          <cell r="C300" t="str">
            <v>信息科学与工程学院</v>
          </cell>
          <cell r="D300" t="str">
            <v>电子信息(085400)</v>
          </cell>
          <cell r="E300">
            <v>80.94</v>
          </cell>
        </row>
        <row r="301">
          <cell r="A301" t="str">
            <v>221174</v>
          </cell>
          <cell r="B301" t="str">
            <v>马尚云</v>
          </cell>
          <cell r="C301" t="str">
            <v>信息科学与工程学院</v>
          </cell>
          <cell r="D301" t="str">
            <v>信息与通信工程(081000)</v>
          </cell>
          <cell r="E301">
            <v>80.94</v>
          </cell>
        </row>
        <row r="302">
          <cell r="A302" t="str">
            <v>221011</v>
          </cell>
          <cell r="B302" t="str">
            <v>彭焕然</v>
          </cell>
          <cell r="C302" t="str">
            <v>信息科学与工程学院</v>
          </cell>
          <cell r="D302" t="str">
            <v>电子信息(085400)</v>
          </cell>
          <cell r="E302">
            <v>80.94</v>
          </cell>
        </row>
        <row r="303">
          <cell r="A303" t="str">
            <v>221108</v>
          </cell>
          <cell r="B303" t="str">
            <v>朱志成</v>
          </cell>
          <cell r="C303" t="str">
            <v>信息科学与工程学院</v>
          </cell>
          <cell r="D303" t="str">
            <v>电子信息(085400)</v>
          </cell>
          <cell r="E303">
            <v>80.94</v>
          </cell>
        </row>
        <row r="304">
          <cell r="A304" t="str">
            <v>220992</v>
          </cell>
          <cell r="B304" t="str">
            <v>蒋海兴</v>
          </cell>
          <cell r="C304" t="str">
            <v>信息科学与工程学院</v>
          </cell>
          <cell r="D304" t="str">
            <v>电子信息(085400)</v>
          </cell>
          <cell r="E304">
            <v>80.89</v>
          </cell>
        </row>
        <row r="305">
          <cell r="A305" t="str">
            <v>221126</v>
          </cell>
          <cell r="B305" t="str">
            <v>吴思远</v>
          </cell>
          <cell r="C305" t="str">
            <v>信息科学与工程学院</v>
          </cell>
          <cell r="D305" t="str">
            <v>电子信息(085400)</v>
          </cell>
          <cell r="E305">
            <v>80.83</v>
          </cell>
        </row>
        <row r="306">
          <cell r="A306" t="str">
            <v>220866</v>
          </cell>
          <cell r="B306" t="str">
            <v>王小宇</v>
          </cell>
          <cell r="C306" t="str">
            <v>信息科学与工程学院</v>
          </cell>
          <cell r="D306" t="str">
            <v>信息与通信工程(081000)</v>
          </cell>
          <cell r="E306">
            <v>80.83</v>
          </cell>
        </row>
        <row r="307">
          <cell r="A307" t="str">
            <v>221017</v>
          </cell>
          <cell r="B307" t="str">
            <v>王旭杰</v>
          </cell>
          <cell r="C307" t="str">
            <v>信息科学与工程学院</v>
          </cell>
          <cell r="D307" t="str">
            <v>电子信息(085400)</v>
          </cell>
          <cell r="E307">
            <v>80.78</v>
          </cell>
        </row>
        <row r="308">
          <cell r="A308" t="str">
            <v>221020</v>
          </cell>
          <cell r="B308" t="str">
            <v>谭江源</v>
          </cell>
          <cell r="C308" t="str">
            <v>信息科学与工程学院</v>
          </cell>
          <cell r="D308" t="str">
            <v>电子信息(085400)</v>
          </cell>
          <cell r="E308">
            <v>80.78</v>
          </cell>
        </row>
        <row r="309">
          <cell r="A309" t="str">
            <v>220797</v>
          </cell>
          <cell r="B309" t="str">
            <v>李雅琪</v>
          </cell>
          <cell r="C309" t="str">
            <v>信息科学与工程学院</v>
          </cell>
          <cell r="D309" t="str">
            <v>信息与通信工程(081000)</v>
          </cell>
          <cell r="E309">
            <v>80.78</v>
          </cell>
        </row>
        <row r="310">
          <cell r="A310" t="str">
            <v>220722</v>
          </cell>
          <cell r="B310" t="str">
            <v>李吉瑞</v>
          </cell>
          <cell r="C310" t="str">
            <v>信息科学与工程学院</v>
          </cell>
          <cell r="D310" t="str">
            <v>电磁场与微波技术(080904)</v>
          </cell>
          <cell r="E310">
            <v>80.72</v>
          </cell>
        </row>
        <row r="311">
          <cell r="A311" t="str">
            <v>220816</v>
          </cell>
          <cell r="B311" t="str">
            <v>葛海涛</v>
          </cell>
          <cell r="C311" t="str">
            <v>信息科学与工程学院</v>
          </cell>
          <cell r="D311" t="str">
            <v>信息与通信工程(081000)</v>
          </cell>
          <cell r="E311">
            <v>80.72</v>
          </cell>
        </row>
        <row r="312">
          <cell r="A312" t="str">
            <v>221166</v>
          </cell>
          <cell r="B312" t="str">
            <v>武阳</v>
          </cell>
          <cell r="C312" t="str">
            <v>信息科学与工程学院</v>
          </cell>
          <cell r="D312" t="str">
            <v>信息与通信工程(081000)</v>
          </cell>
          <cell r="E312">
            <v>80.709999999999994</v>
          </cell>
        </row>
        <row r="313">
          <cell r="A313" t="str">
            <v>221041</v>
          </cell>
          <cell r="B313" t="str">
            <v>汪益清</v>
          </cell>
          <cell r="C313" t="str">
            <v>信息科学与工程学院</v>
          </cell>
          <cell r="D313" t="str">
            <v>电子信息(085400)</v>
          </cell>
          <cell r="E313">
            <v>80.67</v>
          </cell>
        </row>
        <row r="314">
          <cell r="A314" t="str">
            <v>221155</v>
          </cell>
          <cell r="B314" t="str">
            <v>范广鹏</v>
          </cell>
          <cell r="C314" t="str">
            <v>信息科学与工程学院</v>
          </cell>
          <cell r="D314" t="str">
            <v>电子信息(085400)</v>
          </cell>
          <cell r="E314">
            <v>80.569999999999993</v>
          </cell>
        </row>
        <row r="315">
          <cell r="A315" t="str">
            <v>221120</v>
          </cell>
          <cell r="B315" t="str">
            <v>李奥</v>
          </cell>
          <cell r="C315" t="str">
            <v>信息科学与工程学院</v>
          </cell>
          <cell r="D315" t="str">
            <v>电子信息(085400)</v>
          </cell>
          <cell r="E315">
            <v>80.56</v>
          </cell>
        </row>
        <row r="316">
          <cell r="A316" t="str">
            <v>221147</v>
          </cell>
          <cell r="B316" t="str">
            <v>陆炫行</v>
          </cell>
          <cell r="C316" t="str">
            <v>信息科学与工程学院</v>
          </cell>
          <cell r="D316" t="str">
            <v>电子信息(085400)</v>
          </cell>
          <cell r="E316">
            <v>80.56</v>
          </cell>
        </row>
        <row r="317">
          <cell r="A317" t="str">
            <v>220690</v>
          </cell>
          <cell r="B317" t="str">
            <v>李秋辉</v>
          </cell>
          <cell r="C317" t="str">
            <v>信息科学与工程学院</v>
          </cell>
          <cell r="D317" t="str">
            <v>电磁场与微波技术(080904)</v>
          </cell>
          <cell r="E317">
            <v>80.56</v>
          </cell>
        </row>
        <row r="318">
          <cell r="A318" t="str">
            <v>220943</v>
          </cell>
          <cell r="B318" t="str">
            <v>余沁栩</v>
          </cell>
          <cell r="C318" t="str">
            <v>信息科学与工程学院</v>
          </cell>
          <cell r="D318" t="str">
            <v>电子信息(085400)</v>
          </cell>
          <cell r="E318">
            <v>80.5</v>
          </cell>
        </row>
        <row r="319">
          <cell r="A319" t="str">
            <v>220783</v>
          </cell>
          <cell r="B319" t="str">
            <v>吴杰</v>
          </cell>
          <cell r="C319" t="str">
            <v>信息科学与工程学院</v>
          </cell>
          <cell r="D319" t="str">
            <v>信息与通信工程(081000)</v>
          </cell>
          <cell r="E319">
            <v>80.5</v>
          </cell>
        </row>
        <row r="320">
          <cell r="A320" t="str">
            <v>220696</v>
          </cell>
          <cell r="B320" t="str">
            <v>张晶晶</v>
          </cell>
          <cell r="C320" t="str">
            <v>信息科学与工程学院</v>
          </cell>
          <cell r="D320" t="str">
            <v>电磁场与微波技术(080904)</v>
          </cell>
          <cell r="E320">
            <v>80.44</v>
          </cell>
        </row>
        <row r="321">
          <cell r="A321" t="str">
            <v>220729</v>
          </cell>
          <cell r="B321" t="str">
            <v>沈伟</v>
          </cell>
          <cell r="C321" t="str">
            <v>信息科学与工程学院</v>
          </cell>
          <cell r="D321" t="str">
            <v>电磁场与微波技术(080904)</v>
          </cell>
          <cell r="E321">
            <v>80.44</v>
          </cell>
        </row>
        <row r="322">
          <cell r="A322" t="str">
            <v>220959</v>
          </cell>
          <cell r="B322" t="str">
            <v>孙舒怡</v>
          </cell>
          <cell r="C322" t="str">
            <v>信息科学与工程学院</v>
          </cell>
          <cell r="D322" t="str">
            <v>电子信息(085400)</v>
          </cell>
          <cell r="E322">
            <v>80.44</v>
          </cell>
        </row>
        <row r="323">
          <cell r="A323" t="str">
            <v>221024</v>
          </cell>
          <cell r="B323" t="str">
            <v>陈铭</v>
          </cell>
          <cell r="C323" t="str">
            <v>信息科学与工程学院</v>
          </cell>
          <cell r="D323" t="str">
            <v>电子信息(085400)</v>
          </cell>
          <cell r="E323">
            <v>80.44</v>
          </cell>
        </row>
        <row r="324">
          <cell r="A324" t="str">
            <v>220886</v>
          </cell>
          <cell r="B324" t="str">
            <v>霍刚强</v>
          </cell>
          <cell r="C324" t="str">
            <v>信息科学与工程学院</v>
          </cell>
          <cell r="D324" t="str">
            <v>电子信息(085400)</v>
          </cell>
          <cell r="E324">
            <v>80.44</v>
          </cell>
        </row>
        <row r="325">
          <cell r="A325" t="str">
            <v>220766</v>
          </cell>
          <cell r="B325" t="str">
            <v>贲博</v>
          </cell>
          <cell r="C325" t="str">
            <v>信息科学与工程学院</v>
          </cell>
          <cell r="D325" t="str">
            <v>信息与通信工程(081000)</v>
          </cell>
          <cell r="E325">
            <v>80.44</v>
          </cell>
        </row>
        <row r="326">
          <cell r="A326" t="str">
            <v>221069</v>
          </cell>
          <cell r="B326" t="str">
            <v>顾江扬</v>
          </cell>
          <cell r="C326" t="str">
            <v>信息科学与工程学院</v>
          </cell>
          <cell r="D326" t="str">
            <v>电子信息(085400)</v>
          </cell>
          <cell r="E326">
            <v>80.44</v>
          </cell>
        </row>
        <row r="327">
          <cell r="A327" t="str">
            <v>220801</v>
          </cell>
          <cell r="B327" t="str">
            <v>刘育涵</v>
          </cell>
          <cell r="C327" t="str">
            <v>信息科学与工程学院</v>
          </cell>
          <cell r="D327" t="str">
            <v>信息与通信工程(081000)</v>
          </cell>
          <cell r="E327">
            <v>80.44</v>
          </cell>
        </row>
        <row r="328">
          <cell r="A328" t="str">
            <v>221009</v>
          </cell>
          <cell r="B328" t="str">
            <v>肖良玮</v>
          </cell>
          <cell r="C328" t="str">
            <v>信息科学与工程学院</v>
          </cell>
          <cell r="D328" t="str">
            <v>电子信息(085400)</v>
          </cell>
          <cell r="E328">
            <v>80.41</v>
          </cell>
        </row>
        <row r="329">
          <cell r="A329" t="str">
            <v>220667</v>
          </cell>
          <cell r="B329" t="str">
            <v>简单</v>
          </cell>
          <cell r="C329" t="str">
            <v>信息科学与工程学院</v>
          </cell>
          <cell r="D329" t="str">
            <v>电路与系统(080902)</v>
          </cell>
          <cell r="E329">
            <v>80.39</v>
          </cell>
        </row>
        <row r="330">
          <cell r="A330" t="str">
            <v>221132</v>
          </cell>
          <cell r="B330" t="str">
            <v>郭潇然</v>
          </cell>
          <cell r="C330" t="str">
            <v>信息科学与工程学院</v>
          </cell>
          <cell r="D330" t="str">
            <v>电子信息(085400)</v>
          </cell>
          <cell r="E330">
            <v>80.39</v>
          </cell>
        </row>
        <row r="331">
          <cell r="A331" t="str">
            <v>220675</v>
          </cell>
          <cell r="B331" t="str">
            <v>敖郑欣</v>
          </cell>
          <cell r="C331" t="str">
            <v>信息科学与工程学院</v>
          </cell>
          <cell r="D331" t="str">
            <v>电磁场与微波技术(080904)</v>
          </cell>
          <cell r="E331">
            <v>80.33</v>
          </cell>
        </row>
        <row r="332">
          <cell r="A332" t="str">
            <v>221063</v>
          </cell>
          <cell r="B332" t="str">
            <v>张禹男</v>
          </cell>
          <cell r="C332" t="str">
            <v>信息科学与工程学院</v>
          </cell>
          <cell r="D332" t="str">
            <v>电子信息(085400)</v>
          </cell>
          <cell r="E332">
            <v>80.28</v>
          </cell>
        </row>
        <row r="333">
          <cell r="A333" t="str">
            <v>220831</v>
          </cell>
          <cell r="B333" t="str">
            <v>方涵</v>
          </cell>
          <cell r="C333" t="str">
            <v>信息科学与工程学院</v>
          </cell>
          <cell r="D333" t="str">
            <v>信息与通信工程(081000)</v>
          </cell>
          <cell r="E333">
            <v>80.28</v>
          </cell>
        </row>
        <row r="334">
          <cell r="A334" t="str">
            <v>221111</v>
          </cell>
          <cell r="B334" t="str">
            <v>申瑞</v>
          </cell>
          <cell r="C334" t="str">
            <v>信息科学与工程学院</v>
          </cell>
          <cell r="D334" t="str">
            <v>电子信息(085400)</v>
          </cell>
          <cell r="E334">
            <v>80.28</v>
          </cell>
        </row>
        <row r="335">
          <cell r="A335" t="str">
            <v>220723</v>
          </cell>
          <cell r="B335" t="str">
            <v>陈丽宇</v>
          </cell>
          <cell r="C335" t="str">
            <v>信息科学与工程学院</v>
          </cell>
          <cell r="D335" t="str">
            <v>电磁场与微波技术(080904)</v>
          </cell>
          <cell r="E335">
            <v>80.28</v>
          </cell>
        </row>
        <row r="336">
          <cell r="A336" t="str">
            <v>220830</v>
          </cell>
          <cell r="B336" t="str">
            <v>徐良</v>
          </cell>
          <cell r="C336" t="str">
            <v>信息科学与工程学院</v>
          </cell>
          <cell r="D336" t="str">
            <v>信息与通信工程(081000)</v>
          </cell>
          <cell r="E336">
            <v>80.22</v>
          </cell>
        </row>
        <row r="337">
          <cell r="A337" t="str">
            <v>210817</v>
          </cell>
          <cell r="B337" t="str">
            <v>谭泽宇</v>
          </cell>
          <cell r="C337" t="str">
            <v>信息科学与工程学院</v>
          </cell>
          <cell r="D337" t="str">
            <v>信息与通信工程(081000)</v>
          </cell>
          <cell r="E337">
            <v>80.22</v>
          </cell>
        </row>
        <row r="338">
          <cell r="A338" t="str">
            <v>220996</v>
          </cell>
          <cell r="B338" t="str">
            <v>王瑛珑</v>
          </cell>
          <cell r="C338" t="str">
            <v>信息科学与工程学院</v>
          </cell>
          <cell r="D338" t="str">
            <v>电子信息(085400)</v>
          </cell>
          <cell r="E338">
            <v>80.180000000000007</v>
          </cell>
        </row>
        <row r="339">
          <cell r="A339" t="str">
            <v>220999</v>
          </cell>
          <cell r="B339" t="str">
            <v>安宁</v>
          </cell>
          <cell r="C339" t="str">
            <v>信息科学与工程学院</v>
          </cell>
          <cell r="D339" t="str">
            <v>电子信息(085400)</v>
          </cell>
          <cell r="E339">
            <v>80.17</v>
          </cell>
        </row>
        <row r="340">
          <cell r="A340" t="str">
            <v>220902</v>
          </cell>
          <cell r="B340" t="str">
            <v>李事昂</v>
          </cell>
          <cell r="C340" t="str">
            <v>信息科学与工程学院</v>
          </cell>
          <cell r="D340" t="str">
            <v>电子信息(085400)</v>
          </cell>
          <cell r="E340">
            <v>80.12</v>
          </cell>
        </row>
        <row r="341">
          <cell r="A341" t="str">
            <v>220995</v>
          </cell>
          <cell r="B341" t="str">
            <v>柳大为</v>
          </cell>
          <cell r="C341" t="str">
            <v>信息科学与工程学院</v>
          </cell>
          <cell r="D341" t="str">
            <v>电子信息(085400)</v>
          </cell>
          <cell r="E341">
            <v>80.11</v>
          </cell>
        </row>
        <row r="342">
          <cell r="A342" t="str">
            <v>221150</v>
          </cell>
          <cell r="B342" t="str">
            <v>章杰</v>
          </cell>
          <cell r="C342" t="str">
            <v>信息科学与工程学院</v>
          </cell>
          <cell r="D342" t="str">
            <v>电子信息(085400)</v>
          </cell>
          <cell r="E342">
            <v>80.11</v>
          </cell>
        </row>
        <row r="343">
          <cell r="A343" t="str">
            <v>220815</v>
          </cell>
          <cell r="B343" t="str">
            <v>宁浩</v>
          </cell>
          <cell r="C343" t="str">
            <v>信息科学与工程学院</v>
          </cell>
          <cell r="D343" t="str">
            <v>信息与通信工程(081000)</v>
          </cell>
          <cell r="E343">
            <v>80.06</v>
          </cell>
        </row>
        <row r="344">
          <cell r="A344" t="str">
            <v>220991</v>
          </cell>
          <cell r="B344" t="str">
            <v>肖涛</v>
          </cell>
          <cell r="C344" t="str">
            <v>信息科学与工程学院</v>
          </cell>
          <cell r="D344" t="str">
            <v>电子信息(085400)</v>
          </cell>
          <cell r="E344">
            <v>80.06</v>
          </cell>
        </row>
        <row r="345">
          <cell r="A345" t="str">
            <v>221127</v>
          </cell>
          <cell r="B345" t="str">
            <v>刘晗博</v>
          </cell>
          <cell r="C345" t="str">
            <v>信息科学与工程学院</v>
          </cell>
          <cell r="D345" t="str">
            <v>电子信息(085400)</v>
          </cell>
          <cell r="E345">
            <v>80.06</v>
          </cell>
        </row>
        <row r="346">
          <cell r="A346" t="str">
            <v>220844</v>
          </cell>
          <cell r="B346" t="str">
            <v>关世勋</v>
          </cell>
          <cell r="C346" t="str">
            <v>信息科学与工程学院</v>
          </cell>
          <cell r="D346" t="str">
            <v>信息与通信工程(081000)</v>
          </cell>
          <cell r="E346">
            <v>80</v>
          </cell>
        </row>
        <row r="347">
          <cell r="A347" t="str">
            <v>221118</v>
          </cell>
          <cell r="B347" t="str">
            <v>王端锋</v>
          </cell>
          <cell r="C347" t="str">
            <v>信息科学与工程学院</v>
          </cell>
          <cell r="D347" t="str">
            <v>电子信息(085400)</v>
          </cell>
          <cell r="E347">
            <v>80</v>
          </cell>
        </row>
        <row r="348">
          <cell r="A348" t="str">
            <v>220983</v>
          </cell>
          <cell r="B348" t="str">
            <v>胡晓宁</v>
          </cell>
          <cell r="C348" t="str">
            <v>信息科学与工程学院</v>
          </cell>
          <cell r="D348" t="str">
            <v>电子信息(085400)</v>
          </cell>
          <cell r="E348">
            <v>79.89</v>
          </cell>
        </row>
        <row r="349">
          <cell r="A349" t="str">
            <v>221010</v>
          </cell>
          <cell r="B349" t="str">
            <v>邢天时</v>
          </cell>
          <cell r="C349" t="str">
            <v>信息科学与工程学院</v>
          </cell>
          <cell r="D349" t="str">
            <v>电子信息(085400)</v>
          </cell>
          <cell r="E349">
            <v>79.89</v>
          </cell>
        </row>
        <row r="350">
          <cell r="A350" t="str">
            <v>220685</v>
          </cell>
          <cell r="B350" t="str">
            <v>周宇恒</v>
          </cell>
          <cell r="C350" t="str">
            <v>信息科学与工程学院</v>
          </cell>
          <cell r="D350" t="str">
            <v>电磁场与微波技术(080904)</v>
          </cell>
          <cell r="E350">
            <v>79.83</v>
          </cell>
        </row>
        <row r="351">
          <cell r="A351" t="str">
            <v>221107</v>
          </cell>
          <cell r="B351" t="str">
            <v>詹子煜</v>
          </cell>
          <cell r="C351" t="str">
            <v>信息科学与工程学院</v>
          </cell>
          <cell r="D351" t="str">
            <v>电子信息(085400)</v>
          </cell>
          <cell r="E351">
            <v>79.83</v>
          </cell>
        </row>
        <row r="352">
          <cell r="A352" t="str">
            <v>220906</v>
          </cell>
          <cell r="B352" t="str">
            <v>高成龙</v>
          </cell>
          <cell r="C352" t="str">
            <v>信息科学与工程学院</v>
          </cell>
          <cell r="D352" t="str">
            <v>电子信息(085400)</v>
          </cell>
          <cell r="E352">
            <v>79.819999999999993</v>
          </cell>
        </row>
        <row r="353">
          <cell r="A353" t="str">
            <v>220884</v>
          </cell>
          <cell r="B353" t="str">
            <v>王天旭</v>
          </cell>
          <cell r="C353" t="str">
            <v>信息科学与工程学院</v>
          </cell>
          <cell r="D353" t="str">
            <v>电子信息(085400)</v>
          </cell>
          <cell r="E353">
            <v>79.81</v>
          </cell>
        </row>
        <row r="354">
          <cell r="A354" t="str">
            <v>220721</v>
          </cell>
          <cell r="B354" t="str">
            <v>郭梦寒</v>
          </cell>
          <cell r="C354" t="str">
            <v>信息科学与工程学院</v>
          </cell>
          <cell r="D354" t="str">
            <v>电磁场与微波技术(080904)</v>
          </cell>
          <cell r="E354">
            <v>79.78</v>
          </cell>
        </row>
        <row r="355">
          <cell r="A355" t="str">
            <v>221149</v>
          </cell>
          <cell r="B355" t="str">
            <v>胡洪涛</v>
          </cell>
          <cell r="C355" t="str">
            <v>信息科学与工程学院</v>
          </cell>
          <cell r="D355" t="str">
            <v>电子信息(085400)</v>
          </cell>
          <cell r="E355">
            <v>79.78</v>
          </cell>
        </row>
        <row r="356">
          <cell r="A356" t="str">
            <v>221117</v>
          </cell>
          <cell r="B356" t="str">
            <v>吴超</v>
          </cell>
          <cell r="C356" t="str">
            <v>信息科学与工程学院</v>
          </cell>
          <cell r="D356" t="str">
            <v>电子信息(085400)</v>
          </cell>
          <cell r="E356">
            <v>79.78</v>
          </cell>
        </row>
        <row r="357">
          <cell r="A357" t="str">
            <v>221161</v>
          </cell>
          <cell r="B357" t="str">
            <v>杨宇涵</v>
          </cell>
          <cell r="C357" t="str">
            <v>信息科学与工程学院</v>
          </cell>
          <cell r="D357" t="str">
            <v>电子信息(085400)</v>
          </cell>
          <cell r="E357">
            <v>79.78</v>
          </cell>
        </row>
        <row r="358">
          <cell r="A358" t="str">
            <v>221031</v>
          </cell>
          <cell r="B358" t="str">
            <v>胡峻源</v>
          </cell>
          <cell r="C358" t="str">
            <v>信息科学与工程学院</v>
          </cell>
          <cell r="D358" t="str">
            <v>电子信息(085400)</v>
          </cell>
          <cell r="E358">
            <v>79.72</v>
          </cell>
        </row>
        <row r="359">
          <cell r="A359" t="str">
            <v>220863</v>
          </cell>
          <cell r="B359" t="str">
            <v>吴荣峰</v>
          </cell>
          <cell r="C359" t="str">
            <v>信息科学与工程学院</v>
          </cell>
          <cell r="D359" t="str">
            <v>信息与通信工程(081000)</v>
          </cell>
          <cell r="E359">
            <v>79.72</v>
          </cell>
        </row>
        <row r="360">
          <cell r="A360" t="str">
            <v>220977</v>
          </cell>
          <cell r="B360" t="str">
            <v>魏梦茹</v>
          </cell>
          <cell r="C360" t="str">
            <v>信息科学与工程学院</v>
          </cell>
          <cell r="D360" t="str">
            <v>电子信息(085400)</v>
          </cell>
          <cell r="E360">
            <v>79.67</v>
          </cell>
        </row>
        <row r="361">
          <cell r="A361" t="str">
            <v>220990</v>
          </cell>
          <cell r="B361" t="str">
            <v>谢皓凌</v>
          </cell>
          <cell r="C361" t="str">
            <v>信息科学与工程学院</v>
          </cell>
          <cell r="D361" t="str">
            <v>电子信息(085400)</v>
          </cell>
          <cell r="E361">
            <v>79.61</v>
          </cell>
        </row>
        <row r="362">
          <cell r="A362" t="str">
            <v>220869</v>
          </cell>
          <cell r="B362" t="str">
            <v>董云琛</v>
          </cell>
          <cell r="C362" t="str">
            <v>信息科学与工程学院</v>
          </cell>
          <cell r="D362" t="str">
            <v>信息与通信工程(081000)</v>
          </cell>
          <cell r="E362">
            <v>79.61</v>
          </cell>
        </row>
        <row r="363">
          <cell r="A363" t="str">
            <v>221025</v>
          </cell>
          <cell r="B363" t="str">
            <v>袁博文</v>
          </cell>
          <cell r="C363" t="str">
            <v>信息科学与工程学院</v>
          </cell>
          <cell r="D363" t="str">
            <v>电子信息(085400)</v>
          </cell>
          <cell r="E363">
            <v>79.61</v>
          </cell>
        </row>
        <row r="364">
          <cell r="A364" t="str">
            <v>220688</v>
          </cell>
          <cell r="B364" t="str">
            <v>吴紫佳</v>
          </cell>
          <cell r="C364" t="str">
            <v>信息科学与工程学院</v>
          </cell>
          <cell r="D364" t="str">
            <v>电磁场与微波技术(080904)</v>
          </cell>
          <cell r="E364">
            <v>79.61</v>
          </cell>
        </row>
        <row r="365">
          <cell r="A365" t="str">
            <v>220940</v>
          </cell>
          <cell r="B365" t="str">
            <v>徐楷翔</v>
          </cell>
          <cell r="C365" t="str">
            <v>信息科学与工程学院</v>
          </cell>
          <cell r="D365" t="str">
            <v>电子信息(085400)</v>
          </cell>
          <cell r="E365">
            <v>79.56</v>
          </cell>
        </row>
        <row r="366">
          <cell r="A366" t="str">
            <v>221070</v>
          </cell>
          <cell r="B366" t="str">
            <v>姜玉龙</v>
          </cell>
          <cell r="C366" t="str">
            <v>信息科学与工程学院</v>
          </cell>
          <cell r="D366" t="str">
            <v>电子信息(085400)</v>
          </cell>
          <cell r="E366">
            <v>79.5</v>
          </cell>
        </row>
        <row r="367">
          <cell r="A367" t="str">
            <v>221022</v>
          </cell>
          <cell r="B367" t="str">
            <v>闫梦杰</v>
          </cell>
          <cell r="C367" t="str">
            <v>信息科学与工程学院</v>
          </cell>
          <cell r="D367" t="str">
            <v>电子信息(085400)</v>
          </cell>
          <cell r="E367">
            <v>79.47</v>
          </cell>
        </row>
        <row r="368">
          <cell r="A368" t="str">
            <v>220661</v>
          </cell>
          <cell r="B368" t="str">
            <v>甄雨雷</v>
          </cell>
          <cell r="C368" t="str">
            <v>信息科学与工程学院</v>
          </cell>
          <cell r="D368" t="str">
            <v>电路与系统(080902)</v>
          </cell>
          <cell r="E368">
            <v>79.44</v>
          </cell>
        </row>
        <row r="369">
          <cell r="A369" t="str">
            <v>221027</v>
          </cell>
          <cell r="B369" t="str">
            <v>赵龙</v>
          </cell>
          <cell r="C369" t="str">
            <v>信息科学与工程学院</v>
          </cell>
          <cell r="D369" t="str">
            <v>电子信息(085400)</v>
          </cell>
          <cell r="E369">
            <v>79.41</v>
          </cell>
        </row>
        <row r="370">
          <cell r="A370" t="str">
            <v>220860</v>
          </cell>
          <cell r="B370" t="str">
            <v>刘一然</v>
          </cell>
          <cell r="C370" t="str">
            <v>信息科学与工程学院</v>
          </cell>
          <cell r="D370" t="str">
            <v>信息与通信工程(081000)</v>
          </cell>
          <cell r="E370">
            <v>79.39</v>
          </cell>
        </row>
        <row r="371">
          <cell r="A371" t="str">
            <v>220769</v>
          </cell>
          <cell r="B371" t="str">
            <v>周婧瑶</v>
          </cell>
          <cell r="C371" t="str">
            <v>信息科学与工程学院</v>
          </cell>
          <cell r="D371" t="str">
            <v>信息与通信工程(081000)</v>
          </cell>
          <cell r="E371">
            <v>79.39</v>
          </cell>
        </row>
        <row r="372">
          <cell r="A372" t="str">
            <v>220864</v>
          </cell>
          <cell r="B372" t="str">
            <v>杨毅锋</v>
          </cell>
          <cell r="C372" t="str">
            <v>信息科学与工程学院</v>
          </cell>
          <cell r="D372" t="str">
            <v>信息与通信工程(081000)</v>
          </cell>
          <cell r="E372">
            <v>79.39</v>
          </cell>
        </row>
        <row r="373">
          <cell r="A373" t="str">
            <v>221016</v>
          </cell>
          <cell r="B373" t="str">
            <v>许福兴</v>
          </cell>
          <cell r="C373" t="str">
            <v>信息科学与工程学院</v>
          </cell>
          <cell r="D373" t="str">
            <v>电子信息(085400)</v>
          </cell>
          <cell r="E373">
            <v>79.39</v>
          </cell>
        </row>
        <row r="374">
          <cell r="A374" t="str">
            <v>220700</v>
          </cell>
          <cell r="B374" t="str">
            <v>吕佳朋</v>
          </cell>
          <cell r="C374" t="str">
            <v>信息科学与工程学院</v>
          </cell>
          <cell r="D374" t="str">
            <v>电磁场与微波技术(080904)</v>
          </cell>
          <cell r="E374">
            <v>79.39</v>
          </cell>
        </row>
        <row r="375">
          <cell r="A375" t="str">
            <v>220785</v>
          </cell>
          <cell r="B375" t="str">
            <v>周可儒</v>
          </cell>
          <cell r="C375" t="str">
            <v>信息科学与工程学院</v>
          </cell>
          <cell r="D375" t="str">
            <v>信息与通信工程(081000)</v>
          </cell>
          <cell r="E375">
            <v>79.28</v>
          </cell>
        </row>
        <row r="376">
          <cell r="A376" t="str">
            <v>220775</v>
          </cell>
          <cell r="B376" t="str">
            <v>盛玉成</v>
          </cell>
          <cell r="C376" t="str">
            <v>信息科学与工程学院</v>
          </cell>
          <cell r="D376" t="str">
            <v>信息与通信工程(081000)</v>
          </cell>
          <cell r="E376">
            <v>79.22</v>
          </cell>
        </row>
        <row r="377">
          <cell r="A377" t="str">
            <v>221145</v>
          </cell>
          <cell r="B377" t="str">
            <v>戚德伟</v>
          </cell>
          <cell r="C377" t="str">
            <v>信息科学与工程学院</v>
          </cell>
          <cell r="D377" t="str">
            <v>电子信息(085400)</v>
          </cell>
          <cell r="E377">
            <v>79.17</v>
          </cell>
        </row>
        <row r="378">
          <cell r="A378" t="str">
            <v>221049</v>
          </cell>
          <cell r="B378" t="str">
            <v>袁纪伟</v>
          </cell>
          <cell r="C378" t="str">
            <v>信息科学与工程学院</v>
          </cell>
          <cell r="D378" t="str">
            <v>电子信息(085400)</v>
          </cell>
          <cell r="E378">
            <v>79.17</v>
          </cell>
        </row>
        <row r="379">
          <cell r="A379" t="str">
            <v>220929</v>
          </cell>
          <cell r="B379" t="str">
            <v>周鹏</v>
          </cell>
          <cell r="C379" t="str">
            <v>信息科学与工程学院</v>
          </cell>
          <cell r="D379" t="str">
            <v>电子信息(085400)</v>
          </cell>
          <cell r="E379">
            <v>79.11</v>
          </cell>
        </row>
        <row r="380">
          <cell r="A380" t="str">
            <v>221128</v>
          </cell>
          <cell r="B380" t="str">
            <v>李鑫</v>
          </cell>
          <cell r="C380" t="str">
            <v>信息科学与工程学院</v>
          </cell>
          <cell r="D380" t="str">
            <v>电子信息(085400)</v>
          </cell>
          <cell r="E380">
            <v>79.11</v>
          </cell>
        </row>
        <row r="381">
          <cell r="A381" t="str">
            <v>221082</v>
          </cell>
          <cell r="B381" t="str">
            <v>杨逸飞</v>
          </cell>
          <cell r="C381" t="str">
            <v>信息科学与工程学院</v>
          </cell>
          <cell r="D381" t="str">
            <v>电子信息(085400)</v>
          </cell>
          <cell r="E381">
            <v>79.11</v>
          </cell>
        </row>
        <row r="382">
          <cell r="A382" t="str">
            <v>220772</v>
          </cell>
          <cell r="B382" t="str">
            <v>吕婧菀</v>
          </cell>
          <cell r="C382" t="str">
            <v>信息科学与工程学院</v>
          </cell>
          <cell r="D382" t="str">
            <v>信息与通信工程(081000)</v>
          </cell>
          <cell r="E382">
            <v>79.06</v>
          </cell>
        </row>
        <row r="383">
          <cell r="A383" t="str">
            <v>221138</v>
          </cell>
          <cell r="B383" t="str">
            <v>刘靖宇</v>
          </cell>
          <cell r="C383" t="str">
            <v>信息科学与工程学院</v>
          </cell>
          <cell r="D383" t="str">
            <v>电子信息(085400)</v>
          </cell>
          <cell r="E383">
            <v>79.06</v>
          </cell>
        </row>
        <row r="384">
          <cell r="A384" t="str">
            <v>220897</v>
          </cell>
          <cell r="B384" t="str">
            <v>许高远</v>
          </cell>
          <cell r="C384" t="str">
            <v>信息科学与工程学院</v>
          </cell>
          <cell r="D384" t="str">
            <v>电子信息(085400)</v>
          </cell>
          <cell r="E384">
            <v>79.06</v>
          </cell>
        </row>
        <row r="385">
          <cell r="A385" t="str">
            <v>220702</v>
          </cell>
          <cell r="B385" t="str">
            <v>江秋熙</v>
          </cell>
          <cell r="C385" t="str">
            <v>信息科学与工程学院</v>
          </cell>
          <cell r="D385" t="str">
            <v>电磁场与微波技术(080904)</v>
          </cell>
          <cell r="E385">
            <v>79</v>
          </cell>
        </row>
        <row r="386">
          <cell r="A386" t="str">
            <v>221053</v>
          </cell>
          <cell r="B386" t="str">
            <v>柯泓钦</v>
          </cell>
          <cell r="C386" t="str">
            <v>信息科学与工程学院</v>
          </cell>
          <cell r="D386" t="str">
            <v>电子信息(085400)</v>
          </cell>
          <cell r="E386">
            <v>79</v>
          </cell>
        </row>
        <row r="387">
          <cell r="A387" t="str">
            <v>221021</v>
          </cell>
          <cell r="B387" t="str">
            <v>罗善文</v>
          </cell>
          <cell r="C387" t="str">
            <v>信息科学与工程学院</v>
          </cell>
          <cell r="D387" t="str">
            <v>电子信息(085400)</v>
          </cell>
          <cell r="E387">
            <v>79</v>
          </cell>
        </row>
        <row r="388">
          <cell r="A388" t="str">
            <v>220849</v>
          </cell>
          <cell r="B388" t="str">
            <v>秦福星</v>
          </cell>
          <cell r="C388" t="str">
            <v>信息科学与工程学院</v>
          </cell>
          <cell r="D388" t="str">
            <v>信息与通信工程(081000)</v>
          </cell>
          <cell r="E388">
            <v>79</v>
          </cell>
        </row>
        <row r="389">
          <cell r="A389" t="str">
            <v>221086</v>
          </cell>
          <cell r="B389" t="str">
            <v>王茂富</v>
          </cell>
          <cell r="C389" t="str">
            <v>信息科学与工程学院</v>
          </cell>
          <cell r="D389" t="str">
            <v>电子信息(085400)</v>
          </cell>
          <cell r="E389">
            <v>78.94</v>
          </cell>
        </row>
        <row r="390">
          <cell r="A390" t="str">
            <v>221042</v>
          </cell>
          <cell r="B390" t="str">
            <v>周建景</v>
          </cell>
          <cell r="C390" t="str">
            <v>信息科学与工程学院</v>
          </cell>
          <cell r="D390" t="str">
            <v>电子信息(085400)</v>
          </cell>
          <cell r="E390">
            <v>78.94</v>
          </cell>
        </row>
        <row r="391">
          <cell r="A391" t="str">
            <v>221136</v>
          </cell>
          <cell r="B391" t="str">
            <v>王耀</v>
          </cell>
          <cell r="C391" t="str">
            <v>信息科学与工程学院</v>
          </cell>
          <cell r="D391" t="str">
            <v>电子信息(085400)</v>
          </cell>
          <cell r="E391">
            <v>78.94</v>
          </cell>
        </row>
        <row r="392">
          <cell r="A392" t="str">
            <v>220665</v>
          </cell>
          <cell r="B392" t="str">
            <v>李康博</v>
          </cell>
          <cell r="C392" t="str">
            <v>信息科学与工程学院</v>
          </cell>
          <cell r="D392" t="str">
            <v>电路与系统(080902)</v>
          </cell>
          <cell r="E392">
            <v>78.89</v>
          </cell>
        </row>
        <row r="393">
          <cell r="A393" t="str">
            <v>221175</v>
          </cell>
          <cell r="B393" t="str">
            <v>薛珂</v>
          </cell>
          <cell r="C393" t="str">
            <v>信息科学与工程学院</v>
          </cell>
          <cell r="D393" t="str">
            <v>信息与通信工程(081000)</v>
          </cell>
          <cell r="E393">
            <v>78.88</v>
          </cell>
        </row>
        <row r="394">
          <cell r="A394" t="str">
            <v>221104</v>
          </cell>
          <cell r="B394" t="str">
            <v>王一帆</v>
          </cell>
          <cell r="C394" t="str">
            <v>信息科学与工程学院</v>
          </cell>
          <cell r="D394" t="str">
            <v>电子信息(085400)</v>
          </cell>
          <cell r="E394">
            <v>78.78</v>
          </cell>
        </row>
        <row r="395">
          <cell r="A395" t="str">
            <v>221062</v>
          </cell>
          <cell r="B395" t="str">
            <v>王碧琦</v>
          </cell>
          <cell r="C395" t="str">
            <v>信息科学与工程学院</v>
          </cell>
          <cell r="D395" t="str">
            <v>电子信息(085400)</v>
          </cell>
          <cell r="E395">
            <v>78.72</v>
          </cell>
        </row>
        <row r="396">
          <cell r="A396" t="str">
            <v>220819</v>
          </cell>
          <cell r="B396" t="str">
            <v>张紫怡</v>
          </cell>
          <cell r="C396" t="str">
            <v>信息科学与工程学院</v>
          </cell>
          <cell r="D396" t="str">
            <v>信息与通信工程(081000)</v>
          </cell>
          <cell r="E396">
            <v>78.72</v>
          </cell>
        </row>
        <row r="397">
          <cell r="A397" t="str">
            <v>220774</v>
          </cell>
          <cell r="B397" t="str">
            <v>刘赓毅</v>
          </cell>
          <cell r="C397" t="str">
            <v>信息科学与工程学院</v>
          </cell>
          <cell r="D397" t="str">
            <v>信息与通信工程(081000)</v>
          </cell>
          <cell r="E397">
            <v>78.72</v>
          </cell>
        </row>
        <row r="398">
          <cell r="A398" t="str">
            <v>221152</v>
          </cell>
          <cell r="B398" t="str">
            <v>吴春晖</v>
          </cell>
          <cell r="C398" t="str">
            <v>信息科学与工程学院</v>
          </cell>
          <cell r="D398" t="str">
            <v>电子信息(085400)</v>
          </cell>
          <cell r="E398">
            <v>78.67</v>
          </cell>
        </row>
        <row r="399">
          <cell r="A399" t="str">
            <v>220989</v>
          </cell>
          <cell r="B399" t="str">
            <v>江圣晓</v>
          </cell>
          <cell r="C399" t="str">
            <v>信息科学与工程学院</v>
          </cell>
          <cell r="D399" t="str">
            <v>电子信息(085400)</v>
          </cell>
          <cell r="E399">
            <v>78.67</v>
          </cell>
        </row>
        <row r="400">
          <cell r="A400" t="str">
            <v>221066</v>
          </cell>
          <cell r="B400" t="str">
            <v>杨书宁</v>
          </cell>
          <cell r="C400" t="str">
            <v>信息科学与工程学院</v>
          </cell>
          <cell r="D400" t="str">
            <v>电子信息(085400)</v>
          </cell>
          <cell r="E400">
            <v>78.61</v>
          </cell>
        </row>
        <row r="401">
          <cell r="A401" t="str">
            <v>220932</v>
          </cell>
          <cell r="B401" t="str">
            <v>朱永祥</v>
          </cell>
          <cell r="C401" t="str">
            <v>信息科学与工程学院</v>
          </cell>
          <cell r="D401" t="str">
            <v>电子信息(085400)</v>
          </cell>
          <cell r="E401">
            <v>78.61</v>
          </cell>
        </row>
        <row r="402">
          <cell r="A402" t="str">
            <v>221167</v>
          </cell>
          <cell r="B402" t="str">
            <v>汪佳</v>
          </cell>
          <cell r="C402" t="str">
            <v>信息科学与工程学院</v>
          </cell>
          <cell r="D402" t="str">
            <v>信息与通信工程(081000)</v>
          </cell>
          <cell r="E402">
            <v>78.59</v>
          </cell>
        </row>
        <row r="403">
          <cell r="A403" t="str">
            <v>221083</v>
          </cell>
          <cell r="B403" t="str">
            <v>尤国强</v>
          </cell>
          <cell r="C403" t="str">
            <v>信息科学与工程学院</v>
          </cell>
          <cell r="D403" t="str">
            <v>电子信息(085400)</v>
          </cell>
          <cell r="E403">
            <v>78.569999999999993</v>
          </cell>
        </row>
        <row r="404">
          <cell r="A404" t="str">
            <v>221139</v>
          </cell>
          <cell r="B404" t="str">
            <v>王浩翔</v>
          </cell>
          <cell r="C404" t="str">
            <v>信息科学与工程学院</v>
          </cell>
          <cell r="D404" t="str">
            <v>电子信息(085400)</v>
          </cell>
          <cell r="E404">
            <v>78.5</v>
          </cell>
        </row>
        <row r="405">
          <cell r="A405" t="str">
            <v>220985</v>
          </cell>
          <cell r="B405" t="str">
            <v>刘家旭</v>
          </cell>
          <cell r="C405" t="str">
            <v>信息科学与工程学院</v>
          </cell>
          <cell r="D405" t="str">
            <v>电子信息(085400)</v>
          </cell>
          <cell r="E405">
            <v>78.5</v>
          </cell>
        </row>
        <row r="406">
          <cell r="A406" t="str">
            <v>220960</v>
          </cell>
          <cell r="B406" t="str">
            <v>姜弘凯</v>
          </cell>
          <cell r="C406" t="str">
            <v>信息科学与工程学院</v>
          </cell>
          <cell r="D406" t="str">
            <v>电子信息(085400)</v>
          </cell>
          <cell r="E406">
            <v>78.5</v>
          </cell>
        </row>
        <row r="407">
          <cell r="A407" t="str">
            <v>221067</v>
          </cell>
          <cell r="B407" t="str">
            <v>苏鹏</v>
          </cell>
          <cell r="C407" t="str">
            <v>信息科学与工程学院</v>
          </cell>
          <cell r="D407" t="str">
            <v>电子信息(085400)</v>
          </cell>
          <cell r="E407">
            <v>78.5</v>
          </cell>
        </row>
        <row r="408">
          <cell r="A408" t="str">
            <v>221040</v>
          </cell>
          <cell r="B408" t="str">
            <v>李岳峰</v>
          </cell>
          <cell r="C408" t="str">
            <v>信息科学与工程学院</v>
          </cell>
          <cell r="D408" t="str">
            <v>电子信息(085400)</v>
          </cell>
          <cell r="E408">
            <v>78.47</v>
          </cell>
        </row>
        <row r="409">
          <cell r="A409" t="str">
            <v>221163</v>
          </cell>
          <cell r="B409" t="str">
            <v>彭建洋</v>
          </cell>
          <cell r="C409" t="str">
            <v>信息科学与工程学院</v>
          </cell>
          <cell r="D409" t="str">
            <v>电子信息(085400)</v>
          </cell>
          <cell r="E409">
            <v>78.44</v>
          </cell>
        </row>
        <row r="410">
          <cell r="A410" t="str">
            <v>220976</v>
          </cell>
          <cell r="B410" t="str">
            <v>刘安达</v>
          </cell>
          <cell r="C410" t="str">
            <v>信息科学与工程学院</v>
          </cell>
          <cell r="D410" t="str">
            <v>电子信息(085400)</v>
          </cell>
          <cell r="E410">
            <v>78.44</v>
          </cell>
        </row>
        <row r="411">
          <cell r="A411" t="str">
            <v>220768</v>
          </cell>
          <cell r="B411" t="str">
            <v>齐天润</v>
          </cell>
          <cell r="C411" t="str">
            <v>信息科学与工程学院</v>
          </cell>
          <cell r="D411" t="str">
            <v>信息与通信工程(081000)</v>
          </cell>
          <cell r="E411">
            <v>78.44</v>
          </cell>
        </row>
        <row r="412">
          <cell r="A412" t="str">
            <v>220898</v>
          </cell>
          <cell r="B412" t="str">
            <v>余晨杰</v>
          </cell>
          <cell r="C412" t="str">
            <v>信息科学与工程学院</v>
          </cell>
          <cell r="D412" t="str">
            <v>电子信息(085400)</v>
          </cell>
          <cell r="E412">
            <v>78.41</v>
          </cell>
        </row>
        <row r="413">
          <cell r="A413" t="str">
            <v>221100</v>
          </cell>
          <cell r="B413" t="str">
            <v>张政</v>
          </cell>
          <cell r="C413" t="str">
            <v>信息科学与工程学院</v>
          </cell>
          <cell r="D413" t="str">
            <v>电子信息(085400)</v>
          </cell>
          <cell r="E413">
            <v>78.39</v>
          </cell>
        </row>
        <row r="414">
          <cell r="A414" t="str">
            <v>220840</v>
          </cell>
          <cell r="B414" t="str">
            <v>闫桐嘉</v>
          </cell>
          <cell r="C414" t="str">
            <v>信息科学与工程学院</v>
          </cell>
          <cell r="D414" t="str">
            <v>信息与通信工程(081000)</v>
          </cell>
          <cell r="E414">
            <v>78.39</v>
          </cell>
        </row>
        <row r="415">
          <cell r="A415" t="str">
            <v>220982</v>
          </cell>
          <cell r="B415" t="str">
            <v>李雅静</v>
          </cell>
          <cell r="C415" t="str">
            <v>信息科学与工程学院</v>
          </cell>
          <cell r="D415" t="str">
            <v>电子信息(085400)</v>
          </cell>
          <cell r="E415">
            <v>78.33</v>
          </cell>
        </row>
        <row r="416">
          <cell r="A416" t="str">
            <v>220731</v>
          </cell>
          <cell r="B416" t="str">
            <v>万明</v>
          </cell>
          <cell r="C416" t="str">
            <v>信息科学与工程学院</v>
          </cell>
          <cell r="D416" t="str">
            <v>电磁场与微波技术(080904)</v>
          </cell>
          <cell r="E416">
            <v>78.28</v>
          </cell>
        </row>
        <row r="417">
          <cell r="A417" t="str">
            <v>221014</v>
          </cell>
          <cell r="B417" t="str">
            <v>郭雪云</v>
          </cell>
          <cell r="C417" t="str">
            <v>信息科学与工程学院</v>
          </cell>
          <cell r="D417" t="str">
            <v>电子信息(085400)</v>
          </cell>
          <cell r="E417">
            <v>78.28</v>
          </cell>
        </row>
        <row r="418">
          <cell r="A418" t="str">
            <v>221110</v>
          </cell>
          <cell r="B418" t="str">
            <v>孟宪碑</v>
          </cell>
          <cell r="C418" t="str">
            <v>信息科学与工程学院</v>
          </cell>
          <cell r="D418" t="str">
            <v>电子信息(085400)</v>
          </cell>
          <cell r="E418">
            <v>78.22</v>
          </cell>
        </row>
        <row r="419">
          <cell r="A419" t="str">
            <v>220881</v>
          </cell>
          <cell r="B419" t="str">
            <v>王海舟</v>
          </cell>
          <cell r="C419" t="str">
            <v>信息科学与工程学院</v>
          </cell>
          <cell r="D419" t="str">
            <v>电子信息(085400)</v>
          </cell>
          <cell r="E419">
            <v>78.22</v>
          </cell>
        </row>
        <row r="420">
          <cell r="A420" t="str">
            <v>220672</v>
          </cell>
          <cell r="B420" t="str">
            <v>杨明夏</v>
          </cell>
          <cell r="C420" t="str">
            <v>信息科学与工程学院</v>
          </cell>
          <cell r="D420" t="str">
            <v>电路与系统(080902)</v>
          </cell>
          <cell r="E420">
            <v>78.22</v>
          </cell>
        </row>
        <row r="421">
          <cell r="A421" t="str">
            <v>221012</v>
          </cell>
          <cell r="B421" t="str">
            <v>鲁歆哲</v>
          </cell>
          <cell r="C421" t="str">
            <v>信息科学与工程学院</v>
          </cell>
          <cell r="D421" t="str">
            <v>电子信息(085400)</v>
          </cell>
          <cell r="E421">
            <v>78.180000000000007</v>
          </cell>
        </row>
        <row r="422">
          <cell r="A422" t="str">
            <v>220896</v>
          </cell>
          <cell r="B422" t="str">
            <v>苏明洁</v>
          </cell>
          <cell r="C422" t="str">
            <v>信息科学与工程学院</v>
          </cell>
          <cell r="D422" t="str">
            <v>电子信息(085400)</v>
          </cell>
          <cell r="E422">
            <v>78.17</v>
          </cell>
        </row>
        <row r="423">
          <cell r="A423" t="str">
            <v>220888</v>
          </cell>
          <cell r="B423" t="str">
            <v>王书乾</v>
          </cell>
          <cell r="C423" t="str">
            <v>信息科学与工程学院</v>
          </cell>
          <cell r="D423" t="str">
            <v>电子信息(085400)</v>
          </cell>
          <cell r="E423">
            <v>78.17</v>
          </cell>
        </row>
        <row r="424">
          <cell r="A424" t="str">
            <v>220876</v>
          </cell>
          <cell r="B424" t="str">
            <v>王亦婧</v>
          </cell>
          <cell r="C424" t="str">
            <v>信息科学与工程学院</v>
          </cell>
          <cell r="D424" t="str">
            <v>信息与通信工程(081000)</v>
          </cell>
          <cell r="E424">
            <v>78.11</v>
          </cell>
        </row>
        <row r="425">
          <cell r="A425" t="str">
            <v>221114</v>
          </cell>
          <cell r="B425" t="str">
            <v>刘子璠</v>
          </cell>
          <cell r="C425" t="str">
            <v>信息科学与工程学院</v>
          </cell>
          <cell r="D425" t="str">
            <v>电子信息(085400)</v>
          </cell>
          <cell r="E425">
            <v>78.06</v>
          </cell>
        </row>
        <row r="426">
          <cell r="A426" t="str">
            <v>221003</v>
          </cell>
          <cell r="B426" t="str">
            <v>宋禹震</v>
          </cell>
          <cell r="C426" t="str">
            <v>信息科学与工程学院</v>
          </cell>
          <cell r="D426" t="str">
            <v>电子信息(085400)</v>
          </cell>
          <cell r="E426">
            <v>78.06</v>
          </cell>
        </row>
        <row r="427">
          <cell r="A427" t="str">
            <v>220873</v>
          </cell>
          <cell r="B427" t="str">
            <v>张明伟</v>
          </cell>
          <cell r="C427" t="str">
            <v>信息科学与工程学院</v>
          </cell>
          <cell r="D427" t="str">
            <v>信息与通信工程(081000)</v>
          </cell>
          <cell r="E427">
            <v>78.06</v>
          </cell>
        </row>
        <row r="428">
          <cell r="A428" t="str">
            <v>221039</v>
          </cell>
          <cell r="B428" t="str">
            <v>白天硕</v>
          </cell>
          <cell r="C428" t="str">
            <v>信息科学与工程学院</v>
          </cell>
          <cell r="D428" t="str">
            <v>电子信息(085400)</v>
          </cell>
          <cell r="E428">
            <v>78</v>
          </cell>
        </row>
        <row r="429">
          <cell r="A429" t="str">
            <v>220987</v>
          </cell>
          <cell r="B429" t="str">
            <v>董赛赛</v>
          </cell>
          <cell r="C429" t="str">
            <v>信息科学与工程学院</v>
          </cell>
          <cell r="D429" t="str">
            <v>电子信息(085400)</v>
          </cell>
          <cell r="E429">
            <v>78</v>
          </cell>
        </row>
        <row r="430">
          <cell r="A430" t="str">
            <v>221089</v>
          </cell>
          <cell r="B430" t="str">
            <v>邬志辉</v>
          </cell>
          <cell r="C430" t="str">
            <v>信息科学与工程学院</v>
          </cell>
          <cell r="D430" t="str">
            <v>电子信息(085400)</v>
          </cell>
          <cell r="E430">
            <v>77.94</v>
          </cell>
        </row>
        <row r="431">
          <cell r="A431" t="str">
            <v>220839</v>
          </cell>
          <cell r="B431" t="str">
            <v>还传明</v>
          </cell>
          <cell r="C431" t="str">
            <v>信息科学与工程学院</v>
          </cell>
          <cell r="D431" t="str">
            <v>信息与通信工程(081000)</v>
          </cell>
          <cell r="E431">
            <v>77.94</v>
          </cell>
        </row>
        <row r="432">
          <cell r="A432" t="str">
            <v>220727</v>
          </cell>
          <cell r="B432" t="str">
            <v>姬昂</v>
          </cell>
          <cell r="C432" t="str">
            <v>信息科学与工程学院</v>
          </cell>
          <cell r="D432" t="str">
            <v>电磁场与微波技术(080904)</v>
          </cell>
          <cell r="E432">
            <v>77.83</v>
          </cell>
        </row>
        <row r="433">
          <cell r="A433" t="str">
            <v>221140</v>
          </cell>
          <cell r="B433" t="str">
            <v>张泽桐</v>
          </cell>
          <cell r="C433" t="str">
            <v>信息科学与工程学院</v>
          </cell>
          <cell r="D433" t="str">
            <v>电子信息(085400)</v>
          </cell>
          <cell r="E433">
            <v>77.83</v>
          </cell>
        </row>
        <row r="434">
          <cell r="A434" t="str">
            <v>220853</v>
          </cell>
          <cell r="B434" t="str">
            <v>谢新玉</v>
          </cell>
          <cell r="C434" t="str">
            <v>信息科学与工程学院</v>
          </cell>
          <cell r="D434" t="str">
            <v>信息与通信工程(081000)</v>
          </cell>
          <cell r="E434">
            <v>77.83</v>
          </cell>
        </row>
        <row r="435">
          <cell r="A435" t="str">
            <v>220761</v>
          </cell>
          <cell r="B435" t="str">
            <v>李家辰</v>
          </cell>
          <cell r="C435" t="str">
            <v>信息科学与工程学院</v>
          </cell>
          <cell r="D435" t="str">
            <v>信息与通信工程(081000)</v>
          </cell>
          <cell r="E435">
            <v>77.78</v>
          </cell>
        </row>
        <row r="436">
          <cell r="A436" t="str">
            <v>220670</v>
          </cell>
          <cell r="B436" t="str">
            <v>陈晨</v>
          </cell>
          <cell r="C436" t="str">
            <v>信息科学与工程学院</v>
          </cell>
          <cell r="D436" t="str">
            <v>电路与系统(080902)</v>
          </cell>
          <cell r="E436">
            <v>77.72</v>
          </cell>
        </row>
        <row r="437">
          <cell r="A437" t="str">
            <v>221109</v>
          </cell>
          <cell r="B437" t="str">
            <v>袁晨</v>
          </cell>
          <cell r="C437" t="str">
            <v>信息科学与工程学院</v>
          </cell>
          <cell r="D437" t="str">
            <v>电子信息(085400)</v>
          </cell>
          <cell r="E437">
            <v>77.67</v>
          </cell>
        </row>
        <row r="438">
          <cell r="A438" t="str">
            <v>221075</v>
          </cell>
          <cell r="B438" t="str">
            <v>胡凌霄</v>
          </cell>
          <cell r="C438" t="str">
            <v>信息科学与工程学院</v>
          </cell>
          <cell r="D438" t="str">
            <v>电子信息(085400)</v>
          </cell>
          <cell r="E438">
            <v>77.56</v>
          </cell>
        </row>
        <row r="439">
          <cell r="A439" t="str">
            <v>220786</v>
          </cell>
          <cell r="B439" t="str">
            <v>曹晓岚</v>
          </cell>
          <cell r="C439" t="str">
            <v>信息科学与工程学院</v>
          </cell>
          <cell r="D439" t="str">
            <v>信息与通信工程(081000)</v>
          </cell>
          <cell r="E439">
            <v>77.5</v>
          </cell>
        </row>
        <row r="440">
          <cell r="A440" t="str">
            <v>220980</v>
          </cell>
          <cell r="B440" t="str">
            <v>马瑞宏</v>
          </cell>
          <cell r="C440" t="str">
            <v>信息科学与工程学院</v>
          </cell>
          <cell r="D440" t="str">
            <v>电子信息(085400)</v>
          </cell>
          <cell r="E440">
            <v>77.44</v>
          </cell>
        </row>
        <row r="441">
          <cell r="A441" t="str">
            <v>221123</v>
          </cell>
          <cell r="B441" t="str">
            <v>谈畅</v>
          </cell>
          <cell r="C441" t="str">
            <v>信息科学与工程学院</v>
          </cell>
          <cell r="D441" t="str">
            <v>电子信息(085400)</v>
          </cell>
          <cell r="E441">
            <v>77.44</v>
          </cell>
        </row>
        <row r="442">
          <cell r="A442" t="str">
            <v>221080</v>
          </cell>
          <cell r="B442" t="str">
            <v>刘冠麟</v>
          </cell>
          <cell r="C442" t="str">
            <v>信息科学与工程学院</v>
          </cell>
          <cell r="D442" t="str">
            <v>电子信息(085400)</v>
          </cell>
          <cell r="E442">
            <v>77.44</v>
          </cell>
        </row>
        <row r="443">
          <cell r="A443" t="str">
            <v>220732</v>
          </cell>
          <cell r="B443" t="str">
            <v>常远</v>
          </cell>
          <cell r="C443" t="str">
            <v>信息科学与工程学院</v>
          </cell>
          <cell r="D443" t="str">
            <v>电磁场与微波技术(080904)</v>
          </cell>
          <cell r="E443">
            <v>77.430000000000007</v>
          </cell>
        </row>
        <row r="444">
          <cell r="A444" t="str">
            <v>221172</v>
          </cell>
          <cell r="B444" t="str">
            <v>沈闯</v>
          </cell>
          <cell r="C444" t="str">
            <v>信息科学与工程学院</v>
          </cell>
          <cell r="D444" t="str">
            <v>信息与通信工程(081000)</v>
          </cell>
          <cell r="E444">
            <v>77.41</v>
          </cell>
        </row>
        <row r="445">
          <cell r="A445" t="str">
            <v>220835</v>
          </cell>
          <cell r="B445" t="str">
            <v>李明諹</v>
          </cell>
          <cell r="C445" t="str">
            <v>信息科学与工程学院</v>
          </cell>
          <cell r="D445" t="str">
            <v>信息与通信工程(081000)</v>
          </cell>
          <cell r="E445">
            <v>77.39</v>
          </cell>
        </row>
        <row r="446">
          <cell r="A446" t="str">
            <v>221153</v>
          </cell>
          <cell r="B446" t="str">
            <v>周庆志</v>
          </cell>
          <cell r="C446" t="str">
            <v>信息科学与工程学院</v>
          </cell>
          <cell r="D446" t="str">
            <v>电子信息(085400)</v>
          </cell>
          <cell r="E446">
            <v>77.28</v>
          </cell>
        </row>
        <row r="447">
          <cell r="A447" t="str">
            <v>221157</v>
          </cell>
          <cell r="B447" t="str">
            <v>姚郡一</v>
          </cell>
          <cell r="C447" t="str">
            <v>信息科学与工程学院</v>
          </cell>
          <cell r="D447" t="str">
            <v>电子信息(085400)</v>
          </cell>
          <cell r="E447">
            <v>77.22</v>
          </cell>
        </row>
        <row r="448">
          <cell r="A448" t="str">
            <v>220997</v>
          </cell>
          <cell r="B448" t="str">
            <v>杨鹏</v>
          </cell>
          <cell r="C448" t="str">
            <v>信息科学与工程学院</v>
          </cell>
          <cell r="D448" t="str">
            <v>电子信息(085400)</v>
          </cell>
          <cell r="E448">
            <v>77.22</v>
          </cell>
        </row>
        <row r="449">
          <cell r="A449" t="str">
            <v>220813</v>
          </cell>
          <cell r="B449" t="str">
            <v>戚帆</v>
          </cell>
          <cell r="C449" t="str">
            <v>信息科学与工程学院</v>
          </cell>
          <cell r="D449" t="str">
            <v>信息与通信工程(081000)</v>
          </cell>
          <cell r="E449">
            <v>77.17</v>
          </cell>
        </row>
        <row r="450">
          <cell r="A450" t="str">
            <v>220673</v>
          </cell>
          <cell r="B450" t="str">
            <v>余小毛</v>
          </cell>
          <cell r="C450" t="str">
            <v>信息科学与工程学院</v>
          </cell>
          <cell r="D450" t="str">
            <v>电路与系统(080902)</v>
          </cell>
          <cell r="E450">
            <v>77.06</v>
          </cell>
        </row>
        <row r="451">
          <cell r="A451" t="str">
            <v>221019</v>
          </cell>
          <cell r="B451" t="str">
            <v>周逸铭</v>
          </cell>
          <cell r="C451" t="str">
            <v>信息科学与工程学院</v>
          </cell>
          <cell r="D451" t="str">
            <v>电子信息(085400)</v>
          </cell>
          <cell r="E451">
            <v>77.06</v>
          </cell>
        </row>
        <row r="452">
          <cell r="A452" t="str">
            <v>221087</v>
          </cell>
          <cell r="B452" t="str">
            <v>姚舜</v>
          </cell>
          <cell r="C452" t="str">
            <v>信息科学与工程学院</v>
          </cell>
          <cell r="D452" t="str">
            <v>电子信息(085400)</v>
          </cell>
          <cell r="E452">
            <v>77</v>
          </cell>
        </row>
        <row r="453">
          <cell r="A453" t="str">
            <v>221169</v>
          </cell>
          <cell r="B453" t="str">
            <v>石佳粤</v>
          </cell>
          <cell r="C453" t="str">
            <v>信息科学与工程学院</v>
          </cell>
          <cell r="D453" t="str">
            <v>信息与通信工程(081000)</v>
          </cell>
          <cell r="E453">
            <v>77</v>
          </cell>
        </row>
        <row r="454">
          <cell r="A454" t="str">
            <v>220867</v>
          </cell>
          <cell r="B454" t="str">
            <v>周岩</v>
          </cell>
          <cell r="C454" t="str">
            <v>信息科学与工程学院</v>
          </cell>
          <cell r="D454" t="str">
            <v>信息与通信工程(081000)</v>
          </cell>
          <cell r="E454">
            <v>77</v>
          </cell>
        </row>
        <row r="455">
          <cell r="A455" t="str">
            <v>220706</v>
          </cell>
          <cell r="B455" t="str">
            <v>蒋名山</v>
          </cell>
          <cell r="C455" t="str">
            <v>信息科学与工程学院</v>
          </cell>
          <cell r="D455" t="str">
            <v>电磁场与微波技术(080904)</v>
          </cell>
          <cell r="E455">
            <v>77</v>
          </cell>
        </row>
        <row r="456">
          <cell r="A456" t="str">
            <v>221078</v>
          </cell>
          <cell r="B456" t="str">
            <v>杨茗</v>
          </cell>
          <cell r="C456" t="str">
            <v>信息科学与工程学院</v>
          </cell>
          <cell r="D456" t="str">
            <v>电子信息(085400)</v>
          </cell>
          <cell r="E456">
            <v>76.95</v>
          </cell>
        </row>
        <row r="457">
          <cell r="A457" t="str">
            <v>221074</v>
          </cell>
          <cell r="B457" t="str">
            <v>马浩</v>
          </cell>
          <cell r="C457" t="str">
            <v>信息科学与工程学院</v>
          </cell>
          <cell r="D457" t="str">
            <v>电子信息(085400)</v>
          </cell>
          <cell r="E457">
            <v>76.94</v>
          </cell>
        </row>
        <row r="458">
          <cell r="A458" t="str">
            <v>220668</v>
          </cell>
          <cell r="B458" t="str">
            <v>栗大鹏</v>
          </cell>
          <cell r="C458" t="str">
            <v>信息科学与工程学院</v>
          </cell>
          <cell r="D458" t="str">
            <v>电路与系统(080902)</v>
          </cell>
          <cell r="E458">
            <v>76.89</v>
          </cell>
        </row>
        <row r="459">
          <cell r="A459" t="str">
            <v>221148</v>
          </cell>
          <cell r="B459" t="str">
            <v>朱强政</v>
          </cell>
          <cell r="C459" t="str">
            <v>信息科学与工程学院</v>
          </cell>
          <cell r="D459" t="str">
            <v>电子信息(085400)</v>
          </cell>
          <cell r="E459">
            <v>76.89</v>
          </cell>
        </row>
        <row r="460">
          <cell r="A460" t="str">
            <v>221034</v>
          </cell>
          <cell r="B460" t="str">
            <v>方渐宇</v>
          </cell>
          <cell r="C460" t="str">
            <v>信息科学与工程学院</v>
          </cell>
          <cell r="D460" t="str">
            <v>电子信息(085400)</v>
          </cell>
          <cell r="E460">
            <v>76.819999999999993</v>
          </cell>
        </row>
        <row r="461">
          <cell r="A461" t="str">
            <v>221093</v>
          </cell>
          <cell r="B461" t="str">
            <v>颜佳宇</v>
          </cell>
          <cell r="C461" t="str">
            <v>信息科学与工程学院</v>
          </cell>
          <cell r="D461" t="str">
            <v>电子信息(085400)</v>
          </cell>
          <cell r="E461">
            <v>76.67</v>
          </cell>
        </row>
        <row r="462">
          <cell r="A462" t="str">
            <v>221043</v>
          </cell>
          <cell r="B462" t="str">
            <v>陈煜</v>
          </cell>
          <cell r="C462" t="str">
            <v>信息科学与工程学院</v>
          </cell>
          <cell r="D462" t="str">
            <v>电子信息(085400)</v>
          </cell>
          <cell r="E462">
            <v>76.67</v>
          </cell>
        </row>
        <row r="463">
          <cell r="A463" t="str">
            <v>220817</v>
          </cell>
          <cell r="B463" t="str">
            <v>李润馨</v>
          </cell>
          <cell r="C463" t="str">
            <v>信息科学与工程学院</v>
          </cell>
          <cell r="D463" t="str">
            <v>信息与通信工程(081000)</v>
          </cell>
          <cell r="E463">
            <v>76.61</v>
          </cell>
        </row>
        <row r="464">
          <cell r="A464" t="str">
            <v>220871</v>
          </cell>
          <cell r="B464" t="str">
            <v>张桂龙</v>
          </cell>
          <cell r="C464" t="str">
            <v>信息科学与工程学院</v>
          </cell>
          <cell r="D464" t="str">
            <v>信息与通信工程(081000)</v>
          </cell>
          <cell r="E464">
            <v>76.5</v>
          </cell>
        </row>
        <row r="465">
          <cell r="A465" t="str">
            <v>220659</v>
          </cell>
          <cell r="B465" t="str">
            <v>罗文</v>
          </cell>
          <cell r="C465" t="str">
            <v>信息科学与工程学院</v>
          </cell>
          <cell r="D465" t="str">
            <v>电路与系统(080902)</v>
          </cell>
          <cell r="E465">
            <v>76.5</v>
          </cell>
        </row>
        <row r="466">
          <cell r="A466" t="str">
            <v>220681</v>
          </cell>
          <cell r="B466" t="str">
            <v>王一璠</v>
          </cell>
          <cell r="C466" t="str">
            <v>信息科学与工程学院</v>
          </cell>
          <cell r="D466" t="str">
            <v>电磁场与微波技术(080904)</v>
          </cell>
          <cell r="E466">
            <v>76.5</v>
          </cell>
        </row>
        <row r="467">
          <cell r="A467" t="str">
            <v>221088</v>
          </cell>
          <cell r="B467" t="str">
            <v>卢晨蕾</v>
          </cell>
          <cell r="C467" t="str">
            <v>信息科学与工程学院</v>
          </cell>
          <cell r="D467" t="str">
            <v>电子信息(085400)</v>
          </cell>
          <cell r="E467">
            <v>76.39</v>
          </cell>
        </row>
        <row r="468">
          <cell r="A468" t="str">
            <v>220674</v>
          </cell>
          <cell r="B468" t="str">
            <v>陈印宇</v>
          </cell>
          <cell r="C468" t="str">
            <v>信息科学与工程学院</v>
          </cell>
          <cell r="D468" t="str">
            <v>电路与系统(080902)</v>
          </cell>
          <cell r="E468">
            <v>76.39</v>
          </cell>
        </row>
        <row r="469">
          <cell r="A469" t="str">
            <v>221006</v>
          </cell>
          <cell r="B469" t="str">
            <v>曹刘</v>
          </cell>
          <cell r="C469" t="str">
            <v>信息科学与工程学院</v>
          </cell>
          <cell r="D469" t="str">
            <v>电子信息(085400)</v>
          </cell>
          <cell r="E469">
            <v>76.39</v>
          </cell>
        </row>
        <row r="470">
          <cell r="A470" t="str">
            <v>221151</v>
          </cell>
          <cell r="B470" t="str">
            <v>魏孟阳</v>
          </cell>
          <cell r="C470" t="str">
            <v>信息科学与工程学院</v>
          </cell>
          <cell r="D470" t="str">
            <v>电子信息(085400)</v>
          </cell>
          <cell r="E470">
            <v>76.33</v>
          </cell>
        </row>
        <row r="471">
          <cell r="A471" t="str">
            <v>221023</v>
          </cell>
          <cell r="B471" t="str">
            <v>王植</v>
          </cell>
          <cell r="C471" t="str">
            <v>信息科学与工程学院</v>
          </cell>
          <cell r="D471" t="str">
            <v>电子信息(085400)</v>
          </cell>
          <cell r="E471">
            <v>76.33</v>
          </cell>
        </row>
        <row r="472">
          <cell r="A472" t="str">
            <v>220981</v>
          </cell>
          <cell r="B472" t="str">
            <v>郁爽</v>
          </cell>
          <cell r="C472" t="str">
            <v>信息科学与工程学院</v>
          </cell>
          <cell r="D472" t="str">
            <v>电子信息(085400)</v>
          </cell>
          <cell r="E472">
            <v>76.33</v>
          </cell>
        </row>
        <row r="473">
          <cell r="A473" t="str">
            <v>220669</v>
          </cell>
          <cell r="B473" t="str">
            <v>吕鹤</v>
          </cell>
          <cell r="C473" t="str">
            <v>信息科学与工程学院</v>
          </cell>
          <cell r="D473" t="str">
            <v>电路与系统(080902)</v>
          </cell>
          <cell r="E473">
            <v>76.22</v>
          </cell>
        </row>
        <row r="474">
          <cell r="A474" t="str">
            <v>220893</v>
          </cell>
          <cell r="B474" t="str">
            <v>严世航</v>
          </cell>
          <cell r="C474" t="str">
            <v>信息科学与工程学院</v>
          </cell>
          <cell r="D474" t="str">
            <v>电子信息(085400)</v>
          </cell>
          <cell r="E474">
            <v>76.17</v>
          </cell>
        </row>
        <row r="475">
          <cell r="A475" t="str">
            <v>220834</v>
          </cell>
          <cell r="B475" t="str">
            <v>王晓曦</v>
          </cell>
          <cell r="C475" t="str">
            <v>信息科学与工程学院</v>
          </cell>
          <cell r="D475" t="str">
            <v>信息与通信工程(081000)</v>
          </cell>
          <cell r="E475">
            <v>76.17</v>
          </cell>
        </row>
        <row r="476">
          <cell r="A476" t="str">
            <v>220891</v>
          </cell>
          <cell r="B476" t="str">
            <v>楚书元</v>
          </cell>
          <cell r="C476" t="str">
            <v>信息科学与工程学院</v>
          </cell>
          <cell r="D476" t="str">
            <v>电子信息(085400)</v>
          </cell>
          <cell r="E476">
            <v>76.06</v>
          </cell>
        </row>
        <row r="477">
          <cell r="A477" t="str">
            <v>220889</v>
          </cell>
          <cell r="B477" t="str">
            <v>陈潇骁</v>
          </cell>
          <cell r="C477" t="str">
            <v>信息科学与工程学院</v>
          </cell>
          <cell r="D477" t="str">
            <v>电子信息(085400)</v>
          </cell>
          <cell r="E477">
            <v>76.06</v>
          </cell>
        </row>
        <row r="478">
          <cell r="A478" t="str">
            <v>220782</v>
          </cell>
          <cell r="B478" t="str">
            <v>仲锌宇</v>
          </cell>
          <cell r="C478" t="str">
            <v>信息科学与工程学院</v>
          </cell>
          <cell r="D478" t="str">
            <v>信息与通信工程(081000)</v>
          </cell>
          <cell r="E478">
            <v>76</v>
          </cell>
        </row>
        <row r="479">
          <cell r="A479" t="str">
            <v>220946</v>
          </cell>
          <cell r="B479" t="str">
            <v>李炎</v>
          </cell>
          <cell r="C479" t="str">
            <v>信息科学与工程学院</v>
          </cell>
          <cell r="D479" t="str">
            <v>电子信息(085400)</v>
          </cell>
          <cell r="E479">
            <v>76</v>
          </cell>
        </row>
        <row r="480">
          <cell r="A480" t="str">
            <v>220842</v>
          </cell>
          <cell r="B480" t="str">
            <v>汪子琪</v>
          </cell>
          <cell r="C480" t="str">
            <v>信息科学与工程学院</v>
          </cell>
          <cell r="D480" t="str">
            <v>信息与通信工程(081000)</v>
          </cell>
          <cell r="E480">
            <v>75.94</v>
          </cell>
        </row>
        <row r="481">
          <cell r="A481" t="str">
            <v>221015</v>
          </cell>
          <cell r="B481" t="str">
            <v>陈胤举</v>
          </cell>
          <cell r="C481" t="str">
            <v>信息科学与工程学院</v>
          </cell>
          <cell r="D481" t="str">
            <v>电子信息(085400)</v>
          </cell>
          <cell r="E481">
            <v>75.94</v>
          </cell>
        </row>
        <row r="482">
          <cell r="A482" t="str">
            <v>220755</v>
          </cell>
          <cell r="B482" t="str">
            <v>陈文迪</v>
          </cell>
          <cell r="C482" t="str">
            <v>信息科学与工程学院</v>
          </cell>
          <cell r="D482" t="str">
            <v>信息与通信工程(081000)</v>
          </cell>
          <cell r="E482">
            <v>75.89</v>
          </cell>
        </row>
        <row r="483">
          <cell r="A483" t="str">
            <v>220664</v>
          </cell>
          <cell r="B483" t="str">
            <v>邵建勋</v>
          </cell>
          <cell r="C483" t="str">
            <v>信息科学与工程学院</v>
          </cell>
          <cell r="D483" t="str">
            <v>电路与系统(080902)</v>
          </cell>
          <cell r="E483">
            <v>75.89</v>
          </cell>
        </row>
        <row r="484">
          <cell r="A484" t="str">
            <v>220776</v>
          </cell>
          <cell r="B484" t="str">
            <v>陈炳文</v>
          </cell>
          <cell r="C484" t="str">
            <v>信息科学与工程学院</v>
          </cell>
          <cell r="D484" t="str">
            <v>信息与通信工程(081000)</v>
          </cell>
          <cell r="E484">
            <v>75.83</v>
          </cell>
        </row>
        <row r="485">
          <cell r="A485" t="str">
            <v>220822</v>
          </cell>
          <cell r="B485" t="str">
            <v>李宪宇</v>
          </cell>
          <cell r="C485" t="str">
            <v>信息科学与工程学院</v>
          </cell>
          <cell r="D485" t="str">
            <v>信息与通信工程(081000)</v>
          </cell>
          <cell r="E485">
            <v>75.83</v>
          </cell>
        </row>
        <row r="486">
          <cell r="A486" t="str">
            <v>220820</v>
          </cell>
          <cell r="B486" t="str">
            <v>权学威</v>
          </cell>
          <cell r="C486" t="str">
            <v>信息科学与工程学院</v>
          </cell>
          <cell r="D486" t="str">
            <v>信息与通信工程(081000)</v>
          </cell>
          <cell r="E486">
            <v>75.78</v>
          </cell>
        </row>
        <row r="487">
          <cell r="A487" t="str">
            <v>221125</v>
          </cell>
          <cell r="B487" t="str">
            <v>董潮锋</v>
          </cell>
          <cell r="C487" t="str">
            <v>信息科学与工程学院</v>
          </cell>
          <cell r="D487" t="str">
            <v>电子信息(085400)</v>
          </cell>
          <cell r="E487">
            <v>75.67</v>
          </cell>
        </row>
        <row r="488">
          <cell r="A488" t="str">
            <v>221144</v>
          </cell>
          <cell r="B488" t="str">
            <v>亢斐</v>
          </cell>
          <cell r="C488" t="str">
            <v>信息科学与工程学院</v>
          </cell>
          <cell r="D488" t="str">
            <v>电子信息(085400)</v>
          </cell>
          <cell r="E488">
            <v>75.61</v>
          </cell>
        </row>
        <row r="489">
          <cell r="A489" t="str">
            <v>220781</v>
          </cell>
          <cell r="B489" t="str">
            <v>柳翔泷</v>
          </cell>
          <cell r="C489" t="str">
            <v>信息科学与工程学院</v>
          </cell>
          <cell r="D489" t="str">
            <v>信息与通信工程(081000)</v>
          </cell>
          <cell r="E489">
            <v>75.61</v>
          </cell>
        </row>
        <row r="490">
          <cell r="A490" t="str">
            <v>220925</v>
          </cell>
          <cell r="B490" t="str">
            <v>陈恺</v>
          </cell>
          <cell r="C490" t="str">
            <v>信息科学与工程学院</v>
          </cell>
          <cell r="D490" t="str">
            <v>电子信息(085400)</v>
          </cell>
          <cell r="E490">
            <v>75.5</v>
          </cell>
        </row>
        <row r="491">
          <cell r="A491" t="str">
            <v>220973</v>
          </cell>
          <cell r="B491" t="str">
            <v>浦肃</v>
          </cell>
          <cell r="C491" t="str">
            <v>信息科学与工程学院</v>
          </cell>
          <cell r="D491" t="str">
            <v>电子信息(085400)</v>
          </cell>
          <cell r="E491">
            <v>75.5</v>
          </cell>
        </row>
        <row r="492">
          <cell r="A492" t="str">
            <v>220890</v>
          </cell>
          <cell r="B492" t="str">
            <v>韩治顺</v>
          </cell>
          <cell r="C492" t="str">
            <v>信息科学与工程学院</v>
          </cell>
          <cell r="D492" t="str">
            <v>电子信息(085400)</v>
          </cell>
          <cell r="E492">
            <v>75.47</v>
          </cell>
        </row>
        <row r="493">
          <cell r="A493" t="str">
            <v>221036</v>
          </cell>
          <cell r="B493" t="str">
            <v>薛心阳</v>
          </cell>
          <cell r="C493" t="str">
            <v>信息科学与工程学院</v>
          </cell>
          <cell r="D493" t="str">
            <v>电子信息(085400)</v>
          </cell>
          <cell r="E493">
            <v>75.41</v>
          </cell>
        </row>
        <row r="494">
          <cell r="A494" t="str">
            <v>220800</v>
          </cell>
          <cell r="B494" t="str">
            <v>孙可</v>
          </cell>
          <cell r="C494" t="str">
            <v>信息科学与工程学院</v>
          </cell>
          <cell r="D494" t="str">
            <v>信息与通信工程(081000)</v>
          </cell>
          <cell r="E494">
            <v>75.39</v>
          </cell>
        </row>
        <row r="495">
          <cell r="A495" t="str">
            <v>221112</v>
          </cell>
          <cell r="B495" t="str">
            <v>戴子浩</v>
          </cell>
          <cell r="C495" t="str">
            <v>信息科学与工程学院</v>
          </cell>
          <cell r="D495" t="str">
            <v>电子信息(085400)</v>
          </cell>
          <cell r="E495">
            <v>75.22</v>
          </cell>
        </row>
        <row r="496">
          <cell r="A496" t="str">
            <v>221038</v>
          </cell>
          <cell r="B496" t="str">
            <v>倪弘利</v>
          </cell>
          <cell r="C496" t="str">
            <v>信息科学与工程学院</v>
          </cell>
          <cell r="D496" t="str">
            <v>电子信息(085400)</v>
          </cell>
          <cell r="E496">
            <v>75.180000000000007</v>
          </cell>
        </row>
        <row r="497">
          <cell r="A497" t="str">
            <v>221029</v>
          </cell>
          <cell r="B497" t="str">
            <v>陈纪鹏</v>
          </cell>
          <cell r="C497" t="str">
            <v>信息科学与工程学院</v>
          </cell>
          <cell r="D497" t="str">
            <v>电子信息(085400)</v>
          </cell>
          <cell r="E497">
            <v>75.17</v>
          </cell>
        </row>
        <row r="498">
          <cell r="A498" t="str">
            <v>221028</v>
          </cell>
          <cell r="B498" t="str">
            <v>戴文昊</v>
          </cell>
          <cell r="C498" t="str">
            <v>信息科学与工程学院</v>
          </cell>
          <cell r="D498" t="str">
            <v>电子信息(085400)</v>
          </cell>
          <cell r="E498">
            <v>75.12</v>
          </cell>
        </row>
        <row r="499">
          <cell r="A499" t="str">
            <v>221158</v>
          </cell>
          <cell r="B499" t="str">
            <v>张健</v>
          </cell>
          <cell r="C499" t="str">
            <v>信息科学与工程学院</v>
          </cell>
          <cell r="D499" t="str">
            <v>电子信息(085400)</v>
          </cell>
          <cell r="E499">
            <v>75.06</v>
          </cell>
        </row>
        <row r="500">
          <cell r="A500" t="str">
            <v>220695</v>
          </cell>
          <cell r="B500" t="str">
            <v>于洋</v>
          </cell>
          <cell r="C500" t="str">
            <v>信息科学与工程学院</v>
          </cell>
          <cell r="D500" t="str">
            <v>电磁场与微波技术(080904)</v>
          </cell>
          <cell r="E500">
            <v>74.94</v>
          </cell>
        </row>
        <row r="501">
          <cell r="A501" t="str">
            <v>221035</v>
          </cell>
          <cell r="B501" t="str">
            <v>米育仁</v>
          </cell>
          <cell r="C501" t="str">
            <v>信息科学与工程学院</v>
          </cell>
          <cell r="D501" t="str">
            <v>电子信息(085400)</v>
          </cell>
          <cell r="E501">
            <v>74.67</v>
          </cell>
        </row>
        <row r="502">
          <cell r="A502" t="str">
            <v>220972</v>
          </cell>
          <cell r="B502" t="str">
            <v>雷译程</v>
          </cell>
          <cell r="C502" t="str">
            <v>信息科学与工程学院</v>
          </cell>
          <cell r="D502" t="str">
            <v>电子信息(085400)</v>
          </cell>
          <cell r="E502">
            <v>74.56</v>
          </cell>
        </row>
        <row r="503">
          <cell r="A503" t="str">
            <v>220736</v>
          </cell>
          <cell r="B503" t="str">
            <v>曹婉婉</v>
          </cell>
          <cell r="C503" t="str">
            <v>信息科学与工程学院</v>
          </cell>
          <cell r="D503" t="str">
            <v>电磁场与微波技术(080904)</v>
          </cell>
          <cell r="E503">
            <v>74.5</v>
          </cell>
        </row>
        <row r="504">
          <cell r="A504" t="str">
            <v>220841</v>
          </cell>
          <cell r="B504" t="str">
            <v>刘志君</v>
          </cell>
          <cell r="C504" t="str">
            <v>信息科学与工程学院</v>
          </cell>
          <cell r="D504" t="str">
            <v>信息与通信工程(081000)</v>
          </cell>
          <cell r="E504">
            <v>74.28</v>
          </cell>
        </row>
        <row r="505">
          <cell r="A505" t="str">
            <v>220836</v>
          </cell>
          <cell r="B505" t="str">
            <v>戴子皓</v>
          </cell>
          <cell r="C505" t="str">
            <v>信息科学与工程学院</v>
          </cell>
          <cell r="D505" t="str">
            <v>信息与通信工程(081000)</v>
          </cell>
          <cell r="E505">
            <v>74.22</v>
          </cell>
        </row>
        <row r="506">
          <cell r="A506" t="str">
            <v>220788</v>
          </cell>
          <cell r="B506" t="str">
            <v>彭逸婷</v>
          </cell>
          <cell r="C506" t="str">
            <v>信息科学与工程学院</v>
          </cell>
          <cell r="D506" t="str">
            <v>信息与通信工程(081000)</v>
          </cell>
          <cell r="E506">
            <v>73.94</v>
          </cell>
        </row>
        <row r="507">
          <cell r="A507" t="str">
            <v>221130</v>
          </cell>
          <cell r="B507" t="str">
            <v>沈哲远</v>
          </cell>
          <cell r="C507" t="str">
            <v>信息科学与工程学院</v>
          </cell>
          <cell r="D507" t="str">
            <v>电子信息(085400)</v>
          </cell>
          <cell r="E507">
            <v>73.67</v>
          </cell>
        </row>
        <row r="508">
          <cell r="A508" t="str">
            <v>221137</v>
          </cell>
          <cell r="B508" t="str">
            <v>李若宇</v>
          </cell>
          <cell r="C508" t="str">
            <v>信息科学与工程学院</v>
          </cell>
          <cell r="D508" t="str">
            <v>电子信息(085400)</v>
          </cell>
          <cell r="E508">
            <v>73.17</v>
          </cell>
        </row>
        <row r="509">
          <cell r="A509" t="str">
            <v>221156</v>
          </cell>
          <cell r="B509" t="str">
            <v>金笑楠</v>
          </cell>
          <cell r="C509" t="str">
            <v>信息科学与工程学院</v>
          </cell>
          <cell r="D509" t="str">
            <v>电子信息(085400)</v>
          </cell>
          <cell r="E509">
            <v>73</v>
          </cell>
        </row>
        <row r="510">
          <cell r="A510" t="str">
            <v>221018</v>
          </cell>
          <cell r="B510" t="str">
            <v>王留洋</v>
          </cell>
          <cell r="C510" t="str">
            <v>信息科学与工程学院</v>
          </cell>
          <cell r="D510" t="str">
            <v>电子信息(085400)</v>
          </cell>
          <cell r="E510">
            <v>73</v>
          </cell>
        </row>
        <row r="511">
          <cell r="A511" t="str">
            <v>221170</v>
          </cell>
          <cell r="B511" t="str">
            <v>厉浩</v>
          </cell>
          <cell r="C511" t="str">
            <v>信息科学与工程学院</v>
          </cell>
          <cell r="D511" t="str">
            <v>信息与通信工程(081000)</v>
          </cell>
          <cell r="E511">
            <v>72.650000000000006</v>
          </cell>
        </row>
        <row r="512">
          <cell r="A512" t="str">
            <v>220807</v>
          </cell>
          <cell r="B512" t="str">
            <v>张禹铖</v>
          </cell>
          <cell r="C512" t="str">
            <v>信息科学与工程学院</v>
          </cell>
          <cell r="D512" t="str">
            <v>信息与通信工程(081000)</v>
          </cell>
          <cell r="E512">
            <v>72.61</v>
          </cell>
        </row>
        <row r="513">
          <cell r="A513" t="str">
            <v>220818</v>
          </cell>
          <cell r="B513" t="str">
            <v>杨同力</v>
          </cell>
          <cell r="C513" t="str">
            <v>信息科学与工程学院</v>
          </cell>
          <cell r="D513" t="str">
            <v>信息与通信工程(081000)</v>
          </cell>
          <cell r="E513">
            <v>72.22</v>
          </cell>
        </row>
        <row r="514">
          <cell r="A514" t="str">
            <v>220676</v>
          </cell>
          <cell r="B514" t="str">
            <v>刘育铭</v>
          </cell>
          <cell r="C514" t="str">
            <v>信息科学与工程学院</v>
          </cell>
          <cell r="D514" t="str">
            <v>电磁场与微波技术(080904)</v>
          </cell>
          <cell r="E514">
            <v>71.39</v>
          </cell>
        </row>
        <row r="515">
          <cell r="A515" t="str">
            <v>220821</v>
          </cell>
          <cell r="B515" t="str">
            <v>刘毅</v>
          </cell>
          <cell r="C515" t="str">
            <v>信息科学与工程学院</v>
          </cell>
          <cell r="D515" t="str">
            <v>信息与通信工程(081000)</v>
          </cell>
          <cell r="E515">
            <v>71.06</v>
          </cell>
        </row>
        <row r="516">
          <cell r="A516" t="str">
            <v>221037</v>
          </cell>
          <cell r="B516" t="str">
            <v>严宇</v>
          </cell>
          <cell r="C516" t="str">
            <v>信息科学与工程学院</v>
          </cell>
          <cell r="D516" t="str">
            <v>电子信息(085400)</v>
          </cell>
          <cell r="E516">
            <v>71.05</v>
          </cell>
        </row>
        <row r="517">
          <cell r="A517" t="str">
            <v>220678</v>
          </cell>
          <cell r="B517" t="str">
            <v>张亦真</v>
          </cell>
          <cell r="C517" t="str">
            <v>信息科学与工程学院</v>
          </cell>
          <cell r="D517" t="str">
            <v>电磁场与微波技术(080904)</v>
          </cell>
          <cell r="E517">
            <v>70.5</v>
          </cell>
        </row>
        <row r="518">
          <cell r="A518" t="str">
            <v>220879</v>
          </cell>
          <cell r="B518" t="str">
            <v>曹政</v>
          </cell>
          <cell r="C518" t="str">
            <v>信息科学与工程学院</v>
          </cell>
          <cell r="D518" t="str">
            <v>信息与通信工程(081000)</v>
          </cell>
          <cell r="E518">
            <v>69.06</v>
          </cell>
        </row>
        <row r="519">
          <cell r="A519" t="str">
            <v>220823</v>
          </cell>
          <cell r="B519" t="str">
            <v>梁言</v>
          </cell>
          <cell r="C519" t="str">
            <v>信息科学与工程学院</v>
          </cell>
          <cell r="D519" t="str">
            <v>信息与通信工程(081000)</v>
          </cell>
          <cell r="E519">
            <v>64.78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通信_南京(127)"/>
      <sheetName val="通信_无锡(46)"/>
    </sheetNames>
    <sheetDataSet>
      <sheetData sheetId="0">
        <row r="3">
          <cell r="B3" t="str">
            <v>200713</v>
          </cell>
          <cell r="C3" t="str">
            <v>司家辰</v>
          </cell>
          <cell r="D3" t="str">
            <v>信息与通信工程</v>
          </cell>
          <cell r="E3" t="str">
            <v>通信</v>
          </cell>
          <cell r="F3" t="str">
            <v>李连鸣</v>
          </cell>
          <cell r="G3">
            <v>15</v>
          </cell>
        </row>
        <row r="4">
          <cell r="B4" t="str">
            <v>200738</v>
          </cell>
          <cell r="C4" t="str">
            <v>田鑫</v>
          </cell>
          <cell r="D4" t="str">
            <v>信息与通信工程</v>
          </cell>
          <cell r="E4" t="str">
            <v>通信</v>
          </cell>
          <cell r="F4" t="str">
            <v>王闻今</v>
          </cell>
          <cell r="G4">
            <v>15</v>
          </cell>
        </row>
        <row r="5">
          <cell r="B5" t="str">
            <v>210898</v>
          </cell>
          <cell r="C5" t="str">
            <v>黄思宇</v>
          </cell>
          <cell r="D5" t="str">
            <v>电子信息</v>
          </cell>
          <cell r="E5" t="str">
            <v>通信</v>
          </cell>
          <cell r="F5" t="str">
            <v>盛彬</v>
          </cell>
          <cell r="G5">
            <v>15.5</v>
          </cell>
        </row>
        <row r="6">
          <cell r="B6" t="str">
            <v>220740</v>
          </cell>
          <cell r="C6" t="str">
            <v>伍诗语</v>
          </cell>
          <cell r="D6" t="str">
            <v>信息与通信工程</v>
          </cell>
          <cell r="E6" t="str">
            <v>通信</v>
          </cell>
          <cell r="F6" t="str">
            <v>王闻今</v>
          </cell>
          <cell r="G6">
            <v>20</v>
          </cell>
        </row>
        <row r="7">
          <cell r="B7" t="str">
            <v>220741</v>
          </cell>
          <cell r="C7" t="str">
            <v>马庆银</v>
          </cell>
          <cell r="D7" t="str">
            <v>信息与通信工程</v>
          </cell>
          <cell r="E7" t="str">
            <v>通信</v>
          </cell>
          <cell r="F7" t="str">
            <v>王承祥</v>
          </cell>
          <cell r="G7">
            <v>15</v>
          </cell>
        </row>
        <row r="8">
          <cell r="B8" t="str">
            <v>220742</v>
          </cell>
          <cell r="C8" t="str">
            <v>雷鸿瑞</v>
          </cell>
          <cell r="D8" t="str">
            <v>信息与通信工程</v>
          </cell>
          <cell r="E8" t="str">
            <v>通信</v>
          </cell>
          <cell r="F8" t="str">
            <v>许威</v>
          </cell>
          <cell r="G8">
            <v>15.1</v>
          </cell>
        </row>
        <row r="9">
          <cell r="B9" t="str">
            <v>220743</v>
          </cell>
          <cell r="C9" t="str">
            <v>胡珮琪</v>
          </cell>
          <cell r="D9" t="str">
            <v>信息与通信工程</v>
          </cell>
          <cell r="E9" t="str">
            <v>通信</v>
          </cell>
          <cell r="F9" t="str">
            <v>金石</v>
          </cell>
          <cell r="G9">
            <v>15</v>
          </cell>
        </row>
        <row r="10">
          <cell r="B10" t="str">
            <v>220744</v>
          </cell>
          <cell r="C10" t="str">
            <v>巩帅聪</v>
          </cell>
          <cell r="D10" t="str">
            <v>信息与通信工程</v>
          </cell>
          <cell r="E10" t="str">
            <v>通信</v>
          </cell>
          <cell r="F10" t="str">
            <v>赵春明</v>
          </cell>
          <cell r="G10">
            <v>15.1</v>
          </cell>
        </row>
        <row r="11">
          <cell r="B11" t="str">
            <v>220745</v>
          </cell>
          <cell r="C11" t="str">
            <v>刘鹏辉</v>
          </cell>
          <cell r="D11" t="str">
            <v>信息与通信工程</v>
          </cell>
          <cell r="E11" t="str">
            <v>通信</v>
          </cell>
          <cell r="F11" t="str">
            <v>王向阳</v>
          </cell>
          <cell r="G11">
            <v>15.1</v>
          </cell>
        </row>
        <row r="12">
          <cell r="B12" t="str">
            <v>220746</v>
          </cell>
          <cell r="C12" t="str">
            <v>叶育琦</v>
          </cell>
          <cell r="D12" t="str">
            <v>信息与通信工程</v>
          </cell>
          <cell r="E12" t="str">
            <v>通信</v>
          </cell>
          <cell r="F12" t="str">
            <v>尤力</v>
          </cell>
          <cell r="G12">
            <v>16.7</v>
          </cell>
        </row>
        <row r="13">
          <cell r="B13" t="str">
            <v>220747</v>
          </cell>
          <cell r="C13" t="str">
            <v>王冰珊</v>
          </cell>
          <cell r="D13" t="str">
            <v>信息与通信工程</v>
          </cell>
          <cell r="E13" t="str">
            <v>通信</v>
          </cell>
          <cell r="F13" t="str">
            <v>王俊波</v>
          </cell>
          <cell r="G13">
            <v>15.7</v>
          </cell>
        </row>
        <row r="14">
          <cell r="B14" t="str">
            <v>220748</v>
          </cell>
          <cell r="C14" t="str">
            <v>李浩浩</v>
          </cell>
          <cell r="D14" t="str">
            <v>信息与通信工程</v>
          </cell>
          <cell r="E14" t="str">
            <v>通信</v>
          </cell>
          <cell r="F14" t="str">
            <v>高西奇</v>
          </cell>
          <cell r="G14">
            <v>15</v>
          </cell>
        </row>
        <row r="15">
          <cell r="B15" t="str">
            <v>220749</v>
          </cell>
          <cell r="C15" t="str">
            <v>高博宁</v>
          </cell>
          <cell r="D15" t="str">
            <v>信息与通信工程</v>
          </cell>
          <cell r="E15" t="str">
            <v>通信</v>
          </cell>
          <cell r="F15" t="str">
            <v>李潇</v>
          </cell>
          <cell r="G15">
            <v>15.7</v>
          </cell>
        </row>
        <row r="16">
          <cell r="B16" t="str">
            <v>220750</v>
          </cell>
          <cell r="C16" t="str">
            <v>花雨童</v>
          </cell>
          <cell r="D16" t="str">
            <v>信息与通信工程</v>
          </cell>
          <cell r="E16" t="str">
            <v>通信</v>
          </cell>
          <cell r="F16" t="str">
            <v>王家恒</v>
          </cell>
          <cell r="G16">
            <v>15</v>
          </cell>
        </row>
        <row r="17">
          <cell r="B17" t="str">
            <v>220751</v>
          </cell>
          <cell r="C17" t="str">
            <v>梁祥虎</v>
          </cell>
          <cell r="D17" t="str">
            <v>信息与通信工程</v>
          </cell>
          <cell r="E17" t="str">
            <v>通信</v>
          </cell>
          <cell r="F17" t="str">
            <v>王东明</v>
          </cell>
          <cell r="G17">
            <v>17.3</v>
          </cell>
        </row>
        <row r="18">
          <cell r="B18" t="str">
            <v>220752</v>
          </cell>
          <cell r="C18" t="str">
            <v>黄凯</v>
          </cell>
          <cell r="D18" t="str">
            <v>信息与通信工程</v>
          </cell>
          <cell r="E18" t="str">
            <v>通信</v>
          </cell>
          <cell r="F18" t="str">
            <v>梁乐</v>
          </cell>
          <cell r="G18">
            <v>18.2</v>
          </cell>
        </row>
        <row r="19">
          <cell r="B19" t="str">
            <v>220753</v>
          </cell>
          <cell r="C19" t="str">
            <v>陶云峰</v>
          </cell>
          <cell r="D19" t="str">
            <v>信息与通信工程</v>
          </cell>
          <cell r="E19" t="str">
            <v>通信</v>
          </cell>
          <cell r="F19" t="str">
            <v>王东明</v>
          </cell>
          <cell r="G19">
            <v>15.1</v>
          </cell>
        </row>
        <row r="20">
          <cell r="B20" t="str">
            <v>220754</v>
          </cell>
          <cell r="C20" t="str">
            <v>刘一婧</v>
          </cell>
          <cell r="D20" t="str">
            <v>信息与通信工程</v>
          </cell>
          <cell r="E20" t="str">
            <v>通信</v>
          </cell>
          <cell r="F20" t="str">
            <v>张华</v>
          </cell>
          <cell r="G20">
            <v>15</v>
          </cell>
        </row>
        <row r="21">
          <cell r="B21" t="str">
            <v>220755</v>
          </cell>
          <cell r="C21" t="str">
            <v>陈文迪</v>
          </cell>
          <cell r="D21" t="str">
            <v>信息与通信工程</v>
          </cell>
          <cell r="E21" t="str">
            <v>通信</v>
          </cell>
          <cell r="F21" t="str">
            <v>赵涤燹</v>
          </cell>
          <cell r="G21">
            <v>15.5</v>
          </cell>
        </row>
        <row r="22">
          <cell r="B22" t="str">
            <v>220756</v>
          </cell>
          <cell r="C22" t="str">
            <v>倪雪楠</v>
          </cell>
          <cell r="D22" t="str">
            <v>信息与通信工程</v>
          </cell>
          <cell r="E22" t="str">
            <v>通信</v>
          </cell>
          <cell r="F22" t="str">
            <v>赵嘉宁</v>
          </cell>
          <cell r="G22">
            <v>15.5</v>
          </cell>
        </row>
        <row r="23">
          <cell r="B23" t="str">
            <v>220757</v>
          </cell>
          <cell r="C23" t="str">
            <v>江毅恒</v>
          </cell>
          <cell r="D23" t="str">
            <v>信息与通信工程</v>
          </cell>
          <cell r="E23" t="str">
            <v>通信</v>
          </cell>
          <cell r="F23" t="str">
            <v>王家恒</v>
          </cell>
          <cell r="G23">
            <v>16.899999999999999</v>
          </cell>
        </row>
        <row r="24">
          <cell r="B24" t="str">
            <v>220758</v>
          </cell>
          <cell r="C24" t="str">
            <v>樊明睿</v>
          </cell>
          <cell r="D24" t="str">
            <v>信息与通信工程</v>
          </cell>
          <cell r="E24" t="str">
            <v>通信</v>
          </cell>
          <cell r="F24" t="str">
            <v>高西奇</v>
          </cell>
          <cell r="G24">
            <v>15</v>
          </cell>
        </row>
        <row r="25">
          <cell r="B25" t="str">
            <v>220759</v>
          </cell>
          <cell r="C25" t="str">
            <v>喻哲轩</v>
          </cell>
          <cell r="D25" t="str">
            <v>信息与通信工程</v>
          </cell>
          <cell r="E25" t="str">
            <v>通信</v>
          </cell>
          <cell r="F25" t="str">
            <v>金石</v>
          </cell>
          <cell r="G25">
            <v>18</v>
          </cell>
        </row>
        <row r="26">
          <cell r="B26" t="str">
            <v>220760</v>
          </cell>
          <cell r="C26" t="str">
            <v>王睿哲</v>
          </cell>
          <cell r="D26" t="str">
            <v>信息与通信工程</v>
          </cell>
          <cell r="E26" t="str">
            <v>通信</v>
          </cell>
          <cell r="F26" t="str">
            <v>任红</v>
          </cell>
          <cell r="G26">
            <v>18.5</v>
          </cell>
        </row>
        <row r="27">
          <cell r="B27" t="str">
            <v>220761</v>
          </cell>
          <cell r="C27" t="str">
            <v>李家辰</v>
          </cell>
          <cell r="D27" t="str">
            <v>信息与通信工程</v>
          </cell>
          <cell r="E27" t="str">
            <v>通信</v>
          </cell>
          <cell r="F27" t="str">
            <v>郑福春</v>
          </cell>
          <cell r="G27">
            <v>16.100000000000001</v>
          </cell>
        </row>
        <row r="28">
          <cell r="B28" t="str">
            <v>220762</v>
          </cell>
          <cell r="C28" t="str">
            <v>刘子源</v>
          </cell>
          <cell r="D28" t="str">
            <v>信息与通信工程</v>
          </cell>
          <cell r="E28" t="str">
            <v>通信</v>
          </cell>
          <cell r="F28" t="str">
            <v>沈弘</v>
          </cell>
          <cell r="G28">
            <v>15</v>
          </cell>
        </row>
        <row r="29">
          <cell r="B29" t="str">
            <v>220763</v>
          </cell>
          <cell r="C29" t="str">
            <v>曹超群</v>
          </cell>
          <cell r="D29" t="str">
            <v>信息与通信工程</v>
          </cell>
          <cell r="E29" t="str">
            <v>通信</v>
          </cell>
          <cell r="F29" t="str">
            <v>陈明</v>
          </cell>
          <cell r="G29">
            <v>15</v>
          </cell>
        </row>
        <row r="30">
          <cell r="B30" t="str">
            <v>220764</v>
          </cell>
          <cell r="C30" t="str">
            <v>徐百平</v>
          </cell>
          <cell r="D30" t="str">
            <v>信息与通信工程</v>
          </cell>
          <cell r="E30" t="str">
            <v>通信</v>
          </cell>
          <cell r="F30" t="str">
            <v>王俊波</v>
          </cell>
          <cell r="G30">
            <v>15.7</v>
          </cell>
        </row>
        <row r="31">
          <cell r="B31" t="str">
            <v>220765</v>
          </cell>
          <cell r="C31" t="str">
            <v>伍美凝</v>
          </cell>
          <cell r="D31" t="str">
            <v>信息与通信工程</v>
          </cell>
          <cell r="E31" t="str">
            <v>通信</v>
          </cell>
          <cell r="F31" t="str">
            <v>凌昕彤</v>
          </cell>
          <cell r="G31">
            <v>15</v>
          </cell>
        </row>
        <row r="32">
          <cell r="B32" t="str">
            <v>220766</v>
          </cell>
          <cell r="C32" t="str">
            <v>贲博</v>
          </cell>
          <cell r="D32" t="str">
            <v>信息与通信工程</v>
          </cell>
          <cell r="E32" t="str">
            <v>通信</v>
          </cell>
          <cell r="F32" t="str">
            <v>张在琛</v>
          </cell>
          <cell r="G32">
            <v>15</v>
          </cell>
        </row>
        <row r="33">
          <cell r="B33" t="str">
            <v>220767</v>
          </cell>
          <cell r="C33" t="str">
            <v>蔡子扬</v>
          </cell>
          <cell r="D33" t="str">
            <v>信息与通信工程</v>
          </cell>
          <cell r="E33" t="str">
            <v>通信</v>
          </cell>
          <cell r="F33" t="str">
            <v>吴亮</v>
          </cell>
          <cell r="G33">
            <v>15</v>
          </cell>
        </row>
        <row r="34">
          <cell r="B34" t="str">
            <v>220768</v>
          </cell>
          <cell r="C34" t="str">
            <v>齐天润</v>
          </cell>
          <cell r="D34" t="str">
            <v>信息与通信工程</v>
          </cell>
          <cell r="E34" t="str">
            <v>通信</v>
          </cell>
          <cell r="F34" t="str">
            <v>王承祥</v>
          </cell>
          <cell r="G34">
            <v>16</v>
          </cell>
        </row>
        <row r="35">
          <cell r="B35" t="str">
            <v>220769</v>
          </cell>
          <cell r="C35" t="str">
            <v>周婧瑶</v>
          </cell>
          <cell r="D35" t="str">
            <v>信息与通信工程</v>
          </cell>
          <cell r="E35" t="str">
            <v>通信</v>
          </cell>
          <cell r="F35" t="str">
            <v>张华</v>
          </cell>
          <cell r="G35">
            <v>15.8</v>
          </cell>
        </row>
        <row r="36">
          <cell r="B36" t="str">
            <v>220770</v>
          </cell>
          <cell r="C36" t="str">
            <v>黄珂琳</v>
          </cell>
          <cell r="D36" t="str">
            <v>信息与通信工程</v>
          </cell>
          <cell r="E36" t="str">
            <v>通信</v>
          </cell>
          <cell r="F36" t="str">
            <v>江彬</v>
          </cell>
          <cell r="G36">
            <v>15</v>
          </cell>
        </row>
        <row r="37">
          <cell r="B37" t="str">
            <v>220771</v>
          </cell>
          <cell r="C37" t="str">
            <v>张帆</v>
          </cell>
          <cell r="D37" t="str">
            <v>信息与通信工程</v>
          </cell>
          <cell r="E37" t="str">
            <v>通信</v>
          </cell>
          <cell r="F37" t="str">
            <v>赵涤燹</v>
          </cell>
          <cell r="G37">
            <v>15.5</v>
          </cell>
        </row>
        <row r="38">
          <cell r="B38" t="str">
            <v>220772</v>
          </cell>
          <cell r="C38" t="str">
            <v>吕婧菀</v>
          </cell>
          <cell r="D38" t="str">
            <v>信息与通信工程</v>
          </cell>
          <cell r="E38" t="str">
            <v>通信</v>
          </cell>
          <cell r="F38" t="str">
            <v>郑福春</v>
          </cell>
          <cell r="G38">
            <v>16.2</v>
          </cell>
        </row>
        <row r="39">
          <cell r="B39" t="str">
            <v>220774</v>
          </cell>
          <cell r="C39" t="str">
            <v>刘赓毅</v>
          </cell>
          <cell r="D39" t="str">
            <v>信息与通信工程</v>
          </cell>
          <cell r="E39" t="str">
            <v>通信</v>
          </cell>
          <cell r="F39" t="str">
            <v>吴炳洋</v>
          </cell>
          <cell r="G39">
            <v>15</v>
          </cell>
        </row>
        <row r="40">
          <cell r="B40" t="str">
            <v>220775</v>
          </cell>
          <cell r="C40" t="str">
            <v>盛玉成</v>
          </cell>
          <cell r="D40" t="str">
            <v>信息与通信工程</v>
          </cell>
          <cell r="E40" t="str">
            <v>通信</v>
          </cell>
          <cell r="F40" t="str">
            <v>梁乐</v>
          </cell>
          <cell r="G40">
            <v>16.5</v>
          </cell>
        </row>
        <row r="41">
          <cell r="B41" t="str">
            <v>220776</v>
          </cell>
          <cell r="C41" t="str">
            <v>陈炳文</v>
          </cell>
          <cell r="D41" t="str">
            <v>信息与通信工程</v>
          </cell>
          <cell r="E41" t="str">
            <v>通信</v>
          </cell>
          <cell r="F41" t="str">
            <v>凌昕彤</v>
          </cell>
          <cell r="G41">
            <v>15</v>
          </cell>
        </row>
        <row r="42">
          <cell r="B42" t="str">
            <v>220778</v>
          </cell>
          <cell r="C42" t="str">
            <v>周晨</v>
          </cell>
          <cell r="D42" t="str">
            <v>信息与通信工程</v>
          </cell>
          <cell r="E42" t="str">
            <v>通信</v>
          </cell>
          <cell r="F42" t="str">
            <v>江彬</v>
          </cell>
          <cell r="G42">
            <v>15</v>
          </cell>
        </row>
        <row r="43">
          <cell r="B43" t="str">
            <v>220779</v>
          </cell>
          <cell r="C43" t="str">
            <v>张辰昱</v>
          </cell>
          <cell r="D43" t="str">
            <v>信息与通信工程</v>
          </cell>
          <cell r="E43" t="str">
            <v>通信</v>
          </cell>
          <cell r="F43" t="str">
            <v>李佳珉</v>
          </cell>
          <cell r="G43">
            <v>15.1</v>
          </cell>
        </row>
        <row r="44">
          <cell r="B44" t="str">
            <v>220780</v>
          </cell>
          <cell r="C44" t="str">
            <v>刘沐曦</v>
          </cell>
          <cell r="D44" t="str">
            <v>信息与通信工程</v>
          </cell>
          <cell r="E44" t="str">
            <v>通信</v>
          </cell>
          <cell r="F44" t="str">
            <v>燕锋</v>
          </cell>
          <cell r="G44">
            <v>15</v>
          </cell>
        </row>
        <row r="45">
          <cell r="B45" t="str">
            <v>220781</v>
          </cell>
          <cell r="C45" t="str">
            <v>柳翔泷</v>
          </cell>
          <cell r="D45" t="str">
            <v>信息与通信工程</v>
          </cell>
          <cell r="E45" t="str">
            <v>通信</v>
          </cell>
          <cell r="F45" t="str">
            <v>宋铁成</v>
          </cell>
          <cell r="G45">
            <v>15</v>
          </cell>
        </row>
        <row r="46">
          <cell r="B46" t="str">
            <v>220782</v>
          </cell>
          <cell r="C46" t="str">
            <v>仲锌宇</v>
          </cell>
          <cell r="D46" t="str">
            <v>信息与通信工程</v>
          </cell>
          <cell r="E46" t="str">
            <v>通信</v>
          </cell>
          <cell r="F46" t="str">
            <v>赵春明</v>
          </cell>
          <cell r="G46">
            <v>15.1</v>
          </cell>
        </row>
        <row r="47">
          <cell r="B47" t="str">
            <v>220783</v>
          </cell>
          <cell r="C47" t="str">
            <v>吴杰</v>
          </cell>
          <cell r="D47" t="str">
            <v>信息与通信工程</v>
          </cell>
          <cell r="E47" t="str">
            <v>通信</v>
          </cell>
          <cell r="F47" t="str">
            <v>许威</v>
          </cell>
          <cell r="G47">
            <v>15.1</v>
          </cell>
        </row>
        <row r="48">
          <cell r="B48" t="str">
            <v>220784</v>
          </cell>
          <cell r="C48" t="str">
            <v>李笑寒</v>
          </cell>
          <cell r="D48" t="str">
            <v>信息与通信工程</v>
          </cell>
          <cell r="E48" t="str">
            <v>通信</v>
          </cell>
          <cell r="F48" t="str">
            <v>王向阳</v>
          </cell>
          <cell r="G48">
            <v>15.1</v>
          </cell>
        </row>
        <row r="49">
          <cell r="B49" t="str">
            <v>220785</v>
          </cell>
          <cell r="C49" t="str">
            <v>周可儒</v>
          </cell>
          <cell r="D49" t="str">
            <v>信息与通信工程</v>
          </cell>
          <cell r="E49" t="str">
            <v>通信</v>
          </cell>
          <cell r="F49" t="str">
            <v>党建</v>
          </cell>
          <cell r="G49">
            <v>15</v>
          </cell>
        </row>
        <row r="50">
          <cell r="B50" t="str">
            <v>220786</v>
          </cell>
          <cell r="C50" t="str">
            <v>曹晓岚</v>
          </cell>
          <cell r="D50" t="str">
            <v>信息与通信工程</v>
          </cell>
          <cell r="E50" t="str">
            <v>通信</v>
          </cell>
          <cell r="F50" t="str">
            <v>燕锋</v>
          </cell>
          <cell r="G50">
            <v>15</v>
          </cell>
        </row>
        <row r="51">
          <cell r="B51" t="str">
            <v>220787</v>
          </cell>
          <cell r="C51" t="str">
            <v>祁璞</v>
          </cell>
          <cell r="D51" t="str">
            <v>信息与通信工程</v>
          </cell>
          <cell r="E51" t="str">
            <v>通信</v>
          </cell>
          <cell r="F51" t="str">
            <v>王炎</v>
          </cell>
          <cell r="G51">
            <v>15</v>
          </cell>
        </row>
        <row r="52">
          <cell r="B52" t="str">
            <v>220788</v>
          </cell>
          <cell r="C52" t="str">
            <v>彭逸婷</v>
          </cell>
          <cell r="D52" t="str">
            <v>信息与通信工程</v>
          </cell>
          <cell r="E52" t="str">
            <v>通信</v>
          </cell>
          <cell r="F52" t="str">
            <v>尤肖虎</v>
          </cell>
          <cell r="G52">
            <v>15</v>
          </cell>
        </row>
        <row r="53">
          <cell r="B53" t="str">
            <v>220789</v>
          </cell>
          <cell r="C53" t="str">
            <v>贺漩</v>
          </cell>
          <cell r="D53" t="str">
            <v>信息与通信工程</v>
          </cell>
          <cell r="E53" t="str">
            <v>通信</v>
          </cell>
          <cell r="F53" t="str">
            <v>王闻今</v>
          </cell>
          <cell r="G53">
            <v>15</v>
          </cell>
        </row>
        <row r="54">
          <cell r="B54" t="str">
            <v>220790</v>
          </cell>
          <cell r="C54" t="str">
            <v>周智文</v>
          </cell>
          <cell r="D54" t="str">
            <v>信息与通信工程</v>
          </cell>
          <cell r="E54" t="str">
            <v>通信</v>
          </cell>
          <cell r="F54" t="str">
            <v>曾勇</v>
          </cell>
          <cell r="G54">
            <v>15.6</v>
          </cell>
        </row>
        <row r="55">
          <cell r="B55" t="str">
            <v>220791</v>
          </cell>
          <cell r="C55" t="str">
            <v>赵琳</v>
          </cell>
          <cell r="D55" t="str">
            <v>信息与通信工程</v>
          </cell>
          <cell r="E55" t="str">
            <v>通信</v>
          </cell>
          <cell r="F55" t="str">
            <v>姜明</v>
          </cell>
          <cell r="G55">
            <v>15.6</v>
          </cell>
        </row>
        <row r="56">
          <cell r="B56" t="str">
            <v>220792</v>
          </cell>
          <cell r="C56" t="str">
            <v>宋毅飞</v>
          </cell>
          <cell r="D56" t="str">
            <v>信息与通信工程</v>
          </cell>
          <cell r="E56" t="str">
            <v>通信</v>
          </cell>
          <cell r="F56" t="str">
            <v>王家恒</v>
          </cell>
          <cell r="G56">
            <v>15</v>
          </cell>
        </row>
        <row r="57">
          <cell r="B57" t="str">
            <v>220793</v>
          </cell>
          <cell r="C57" t="str">
            <v>丁春霞</v>
          </cell>
          <cell r="D57" t="str">
            <v>信息与通信工程</v>
          </cell>
          <cell r="E57" t="str">
            <v>通信</v>
          </cell>
          <cell r="F57" t="str">
            <v>李潇</v>
          </cell>
          <cell r="G57">
            <v>15.5</v>
          </cell>
        </row>
        <row r="58">
          <cell r="B58" t="str">
            <v>220794</v>
          </cell>
          <cell r="C58" t="str">
            <v>彭新雅</v>
          </cell>
          <cell r="D58" t="str">
            <v>信息与通信工程</v>
          </cell>
          <cell r="E58" t="str">
            <v>通信</v>
          </cell>
          <cell r="F58" t="str">
            <v>梁乐</v>
          </cell>
          <cell r="G58">
            <v>16.2</v>
          </cell>
        </row>
        <row r="59">
          <cell r="B59" t="str">
            <v>220795</v>
          </cell>
          <cell r="C59" t="str">
            <v>刘洋</v>
          </cell>
          <cell r="D59" t="str">
            <v>信息与通信工程</v>
          </cell>
          <cell r="E59" t="str">
            <v>通信</v>
          </cell>
          <cell r="F59" t="str">
            <v>赵新胜</v>
          </cell>
          <cell r="G59">
            <v>15.5</v>
          </cell>
        </row>
        <row r="60">
          <cell r="B60" t="str">
            <v>220796</v>
          </cell>
          <cell r="C60" t="str">
            <v>陈杨</v>
          </cell>
          <cell r="D60" t="str">
            <v>信息与通信工程</v>
          </cell>
          <cell r="E60" t="str">
            <v>通信</v>
          </cell>
          <cell r="F60" t="str">
            <v>沈弘</v>
          </cell>
          <cell r="G60">
            <v>15</v>
          </cell>
        </row>
        <row r="61">
          <cell r="B61" t="str">
            <v>220797</v>
          </cell>
          <cell r="C61" t="str">
            <v>李雅琪</v>
          </cell>
          <cell r="D61" t="str">
            <v>信息与通信工程</v>
          </cell>
          <cell r="E61" t="str">
            <v>通信</v>
          </cell>
          <cell r="F61" t="str">
            <v>尤肖虎</v>
          </cell>
          <cell r="G61">
            <v>15</v>
          </cell>
        </row>
        <row r="62">
          <cell r="B62" t="str">
            <v>220798</v>
          </cell>
          <cell r="C62" t="str">
            <v>杨宇航</v>
          </cell>
          <cell r="D62" t="str">
            <v>信息与通信工程</v>
          </cell>
          <cell r="E62" t="str">
            <v>通信</v>
          </cell>
          <cell r="F62" t="str">
            <v>曾勇</v>
          </cell>
          <cell r="G62">
            <v>17.2</v>
          </cell>
        </row>
        <row r="63">
          <cell r="B63" t="str">
            <v>220799</v>
          </cell>
          <cell r="C63" t="str">
            <v>王景宸</v>
          </cell>
          <cell r="D63" t="str">
            <v>信息与通信工程</v>
          </cell>
          <cell r="E63" t="str">
            <v>通信</v>
          </cell>
          <cell r="F63" t="str">
            <v>朱鹏程</v>
          </cell>
          <cell r="G63">
            <v>15.7</v>
          </cell>
        </row>
        <row r="64">
          <cell r="B64" t="str">
            <v>220800</v>
          </cell>
          <cell r="C64" t="str">
            <v>孙可</v>
          </cell>
          <cell r="D64" t="str">
            <v>信息与通信工程</v>
          </cell>
          <cell r="E64" t="str">
            <v>通信</v>
          </cell>
          <cell r="F64" t="str">
            <v>金石</v>
          </cell>
          <cell r="G64">
            <v>15.5</v>
          </cell>
        </row>
        <row r="65">
          <cell r="B65" t="str">
            <v>220801</v>
          </cell>
          <cell r="C65" t="str">
            <v>刘育涵</v>
          </cell>
          <cell r="D65" t="str">
            <v>信息与通信工程</v>
          </cell>
          <cell r="E65" t="str">
            <v>通信</v>
          </cell>
          <cell r="F65" t="str">
            <v>尤肖虎</v>
          </cell>
          <cell r="G65">
            <v>15.1</v>
          </cell>
        </row>
        <row r="66">
          <cell r="B66" t="str">
            <v>220802</v>
          </cell>
          <cell r="C66" t="str">
            <v>亢红梅</v>
          </cell>
          <cell r="D66" t="str">
            <v>信息与通信工程</v>
          </cell>
          <cell r="E66" t="str">
            <v>通信</v>
          </cell>
          <cell r="F66" t="str">
            <v>姜明</v>
          </cell>
          <cell r="G66">
            <v>15.6</v>
          </cell>
        </row>
        <row r="67">
          <cell r="B67" t="str">
            <v>220803</v>
          </cell>
          <cell r="C67" t="str">
            <v>华雨晴</v>
          </cell>
          <cell r="D67" t="str">
            <v>信息与通信工程</v>
          </cell>
          <cell r="E67" t="str">
            <v>通信</v>
          </cell>
          <cell r="F67" t="str">
            <v>金石</v>
          </cell>
          <cell r="G67">
            <v>16</v>
          </cell>
        </row>
        <row r="68">
          <cell r="B68" t="str">
            <v>220804</v>
          </cell>
          <cell r="C68" t="str">
            <v>钱双熠</v>
          </cell>
          <cell r="D68" t="str">
            <v>信息与通信工程</v>
          </cell>
          <cell r="E68" t="str">
            <v>通信</v>
          </cell>
          <cell r="F68" t="str">
            <v>赵春明</v>
          </cell>
          <cell r="G68">
            <v>18</v>
          </cell>
        </row>
        <row r="69">
          <cell r="B69" t="str">
            <v>220805</v>
          </cell>
          <cell r="C69" t="str">
            <v>王聪霖</v>
          </cell>
          <cell r="D69" t="str">
            <v>信息与通信工程</v>
          </cell>
          <cell r="E69" t="str">
            <v>通信</v>
          </cell>
          <cell r="F69" t="str">
            <v>赵春明</v>
          </cell>
          <cell r="G69">
            <v>15.1</v>
          </cell>
        </row>
        <row r="70">
          <cell r="B70" t="str">
            <v>220806</v>
          </cell>
          <cell r="C70" t="str">
            <v>王宇骞</v>
          </cell>
          <cell r="D70" t="str">
            <v>信息与通信工程</v>
          </cell>
          <cell r="E70" t="str">
            <v>通信</v>
          </cell>
          <cell r="F70" t="str">
            <v>刘楠</v>
          </cell>
          <cell r="G70">
            <v>15</v>
          </cell>
        </row>
        <row r="71">
          <cell r="B71" t="str">
            <v>220807</v>
          </cell>
          <cell r="C71" t="str">
            <v>张禹铖</v>
          </cell>
          <cell r="D71" t="str">
            <v>信息与通信工程</v>
          </cell>
          <cell r="E71" t="str">
            <v>通信</v>
          </cell>
          <cell r="F71" t="str">
            <v>仲文</v>
          </cell>
          <cell r="G71">
            <v>15</v>
          </cell>
        </row>
        <row r="72">
          <cell r="B72" t="str">
            <v>220808</v>
          </cell>
          <cell r="C72" t="str">
            <v>高长江</v>
          </cell>
          <cell r="D72" t="str">
            <v>信息与通信工程</v>
          </cell>
          <cell r="E72" t="str">
            <v>通信</v>
          </cell>
          <cell r="F72" t="str">
            <v>吴炳洋</v>
          </cell>
          <cell r="G72">
            <v>15</v>
          </cell>
        </row>
        <row r="73">
          <cell r="B73" t="str">
            <v>220809</v>
          </cell>
          <cell r="C73" t="str">
            <v>刘倍言</v>
          </cell>
          <cell r="D73" t="str">
            <v>信息与通信工程</v>
          </cell>
          <cell r="E73" t="str">
            <v>通信</v>
          </cell>
          <cell r="F73" t="str">
            <v>沈弘</v>
          </cell>
          <cell r="G73">
            <v>15</v>
          </cell>
        </row>
        <row r="74">
          <cell r="B74" t="str">
            <v>220810</v>
          </cell>
          <cell r="C74" t="str">
            <v>曹龙龙</v>
          </cell>
          <cell r="D74" t="str">
            <v>信息与通信工程</v>
          </cell>
          <cell r="E74" t="str">
            <v>通信</v>
          </cell>
          <cell r="F74" t="str">
            <v>王炎</v>
          </cell>
          <cell r="G74">
            <v>15</v>
          </cell>
        </row>
        <row r="75">
          <cell r="B75" t="str">
            <v>220811</v>
          </cell>
          <cell r="C75" t="str">
            <v>仲雅雯</v>
          </cell>
          <cell r="D75" t="str">
            <v>信息与通信工程</v>
          </cell>
          <cell r="E75" t="str">
            <v>通信</v>
          </cell>
          <cell r="F75" t="str">
            <v>朱鹏程</v>
          </cell>
          <cell r="G75">
            <v>15</v>
          </cell>
        </row>
        <row r="76">
          <cell r="B76" t="str">
            <v>220812</v>
          </cell>
          <cell r="C76" t="str">
            <v>李涛</v>
          </cell>
          <cell r="D76" t="str">
            <v>信息与通信工程</v>
          </cell>
          <cell r="E76" t="str">
            <v>通信</v>
          </cell>
          <cell r="F76" t="str">
            <v>蒋雁翔</v>
          </cell>
          <cell r="G76">
            <v>15</v>
          </cell>
        </row>
        <row r="77">
          <cell r="B77" t="str">
            <v>220813</v>
          </cell>
          <cell r="C77" t="str">
            <v>戚帆</v>
          </cell>
          <cell r="D77" t="str">
            <v>信息与通信工程</v>
          </cell>
          <cell r="E77" t="str">
            <v>通信</v>
          </cell>
          <cell r="F77" t="str">
            <v>李潇</v>
          </cell>
          <cell r="G77">
            <v>15</v>
          </cell>
        </row>
        <row r="78">
          <cell r="B78" t="str">
            <v>220814</v>
          </cell>
          <cell r="C78" t="str">
            <v>纵源</v>
          </cell>
          <cell r="D78" t="str">
            <v>信息与通信工程</v>
          </cell>
          <cell r="E78" t="str">
            <v>通信</v>
          </cell>
          <cell r="F78" t="str">
            <v>王承祥</v>
          </cell>
          <cell r="G78">
            <v>15</v>
          </cell>
        </row>
        <row r="79">
          <cell r="B79" t="str">
            <v>220815</v>
          </cell>
          <cell r="C79" t="str">
            <v>宁浩</v>
          </cell>
          <cell r="D79" t="str">
            <v>信息与通信工程</v>
          </cell>
          <cell r="E79" t="str">
            <v>通信</v>
          </cell>
          <cell r="F79" t="str">
            <v>张川</v>
          </cell>
          <cell r="G79">
            <v>15</v>
          </cell>
        </row>
        <row r="80">
          <cell r="B80" t="str">
            <v>220816</v>
          </cell>
          <cell r="C80" t="str">
            <v>葛海涛</v>
          </cell>
          <cell r="D80" t="str">
            <v>信息与通信工程</v>
          </cell>
          <cell r="E80" t="str">
            <v>通信</v>
          </cell>
          <cell r="F80" t="str">
            <v>盛彬</v>
          </cell>
          <cell r="G80">
            <v>15</v>
          </cell>
        </row>
        <row r="81">
          <cell r="B81" t="str">
            <v>220817</v>
          </cell>
          <cell r="C81" t="str">
            <v>李润馨</v>
          </cell>
          <cell r="D81" t="str">
            <v>信息与通信工程</v>
          </cell>
          <cell r="E81" t="str">
            <v>通信</v>
          </cell>
          <cell r="F81" t="str">
            <v>陈明</v>
          </cell>
          <cell r="G81">
            <v>15</v>
          </cell>
        </row>
        <row r="82">
          <cell r="B82" t="str">
            <v>220818</v>
          </cell>
          <cell r="C82" t="str">
            <v>杨同力</v>
          </cell>
          <cell r="D82" t="str">
            <v>信息与通信工程</v>
          </cell>
          <cell r="E82" t="str">
            <v>通信</v>
          </cell>
          <cell r="F82" t="str">
            <v>张在琛</v>
          </cell>
          <cell r="G82">
            <v>15</v>
          </cell>
        </row>
        <row r="83">
          <cell r="B83" t="str">
            <v>220819</v>
          </cell>
          <cell r="C83" t="str">
            <v>张紫怡</v>
          </cell>
          <cell r="D83" t="str">
            <v>信息与通信工程</v>
          </cell>
          <cell r="E83" t="str">
            <v>通信</v>
          </cell>
          <cell r="F83" t="str">
            <v>李佳珉</v>
          </cell>
          <cell r="G83">
            <v>15</v>
          </cell>
        </row>
        <row r="84">
          <cell r="B84" t="str">
            <v>220820</v>
          </cell>
          <cell r="C84" t="str">
            <v>权学威</v>
          </cell>
          <cell r="D84" t="str">
            <v>信息与通信工程</v>
          </cell>
          <cell r="E84" t="str">
            <v>通信</v>
          </cell>
          <cell r="F84" t="str">
            <v>张川</v>
          </cell>
          <cell r="G84">
            <v>15.5</v>
          </cell>
        </row>
        <row r="85">
          <cell r="B85" t="str">
            <v>220821</v>
          </cell>
          <cell r="C85" t="str">
            <v>刘毅</v>
          </cell>
          <cell r="D85" t="str">
            <v>信息与通信工程</v>
          </cell>
          <cell r="E85" t="str">
            <v>通信</v>
          </cell>
          <cell r="F85" t="str">
            <v>张在琛</v>
          </cell>
          <cell r="G85">
            <v>15</v>
          </cell>
        </row>
        <row r="86">
          <cell r="B86" t="str">
            <v>220822</v>
          </cell>
          <cell r="C86" t="str">
            <v>李宪宇</v>
          </cell>
          <cell r="D86" t="str">
            <v>信息与通信工程</v>
          </cell>
          <cell r="E86" t="str">
            <v>通信</v>
          </cell>
          <cell r="F86" t="str">
            <v>王闻今</v>
          </cell>
          <cell r="G86">
            <v>15</v>
          </cell>
        </row>
        <row r="87">
          <cell r="B87" t="str">
            <v>220823</v>
          </cell>
          <cell r="C87" t="str">
            <v>梁言</v>
          </cell>
          <cell r="D87" t="str">
            <v>信息与通信工程</v>
          </cell>
          <cell r="E87" t="str">
            <v>通信</v>
          </cell>
          <cell r="F87" t="str">
            <v>党建</v>
          </cell>
          <cell r="G87">
            <v>15</v>
          </cell>
        </row>
        <row r="88">
          <cell r="B88" t="str">
            <v>220907</v>
          </cell>
          <cell r="C88" t="str">
            <v>陈阳</v>
          </cell>
          <cell r="D88" t="str">
            <v>电子信息</v>
          </cell>
          <cell r="E88" t="str">
            <v>通信</v>
          </cell>
          <cell r="F88" t="str">
            <v>吴亮</v>
          </cell>
          <cell r="G88">
            <v>15</v>
          </cell>
        </row>
        <row r="89">
          <cell r="B89" t="str">
            <v>220908</v>
          </cell>
          <cell r="C89" t="str">
            <v>孙畅</v>
          </cell>
          <cell r="D89" t="str">
            <v>电子信息</v>
          </cell>
          <cell r="E89" t="str">
            <v>通信</v>
          </cell>
          <cell r="F89" t="str">
            <v>李佳珉</v>
          </cell>
          <cell r="G89">
            <v>17.7</v>
          </cell>
        </row>
        <row r="90">
          <cell r="B90" t="str">
            <v>220909</v>
          </cell>
          <cell r="C90" t="str">
            <v>吴纪龙</v>
          </cell>
          <cell r="D90" t="str">
            <v>电子信息</v>
          </cell>
          <cell r="E90" t="str">
            <v>通信</v>
          </cell>
          <cell r="F90" t="str">
            <v>朱鹏程</v>
          </cell>
          <cell r="G90">
            <v>16.2</v>
          </cell>
        </row>
        <row r="91">
          <cell r="B91" t="str">
            <v>220910</v>
          </cell>
          <cell r="C91" t="str">
            <v>朱振元</v>
          </cell>
          <cell r="D91" t="str">
            <v>电子信息</v>
          </cell>
          <cell r="E91" t="str">
            <v>通信</v>
          </cell>
          <cell r="F91" t="str">
            <v>尤肖虎</v>
          </cell>
          <cell r="G91">
            <v>15</v>
          </cell>
        </row>
        <row r="92">
          <cell r="B92" t="str">
            <v>220911</v>
          </cell>
          <cell r="C92" t="str">
            <v>李阳明</v>
          </cell>
          <cell r="D92" t="str">
            <v>电子信息</v>
          </cell>
          <cell r="E92" t="str">
            <v>通信</v>
          </cell>
          <cell r="F92" t="str">
            <v>姜明</v>
          </cell>
          <cell r="G92">
            <v>16.3</v>
          </cell>
        </row>
        <row r="93">
          <cell r="B93" t="str">
            <v>220913</v>
          </cell>
          <cell r="C93" t="str">
            <v>宋浩然</v>
          </cell>
          <cell r="D93" t="str">
            <v>电子信息</v>
          </cell>
          <cell r="E93" t="str">
            <v>通信</v>
          </cell>
          <cell r="F93" t="str">
            <v>王家恒</v>
          </cell>
          <cell r="G93">
            <v>15.1</v>
          </cell>
        </row>
        <row r="94">
          <cell r="B94" t="str">
            <v>220914</v>
          </cell>
          <cell r="C94" t="str">
            <v>邓小雪</v>
          </cell>
          <cell r="D94" t="str">
            <v>电子信息</v>
          </cell>
          <cell r="E94" t="str">
            <v>通信</v>
          </cell>
          <cell r="F94" t="str">
            <v>盛彬</v>
          </cell>
          <cell r="G94">
            <v>15</v>
          </cell>
        </row>
        <row r="95">
          <cell r="B95" t="str">
            <v>220915</v>
          </cell>
          <cell r="C95" t="str">
            <v>严以律</v>
          </cell>
          <cell r="D95" t="str">
            <v>电子信息</v>
          </cell>
          <cell r="E95" t="str">
            <v>通信</v>
          </cell>
          <cell r="F95" t="str">
            <v>赵新胜</v>
          </cell>
          <cell r="G95">
            <v>15</v>
          </cell>
        </row>
        <row r="96">
          <cell r="B96" t="str">
            <v>220916</v>
          </cell>
          <cell r="C96" t="str">
            <v>游霏</v>
          </cell>
          <cell r="D96" t="str">
            <v>电子信息</v>
          </cell>
          <cell r="E96" t="str">
            <v>通信</v>
          </cell>
          <cell r="F96" t="str">
            <v>高西奇</v>
          </cell>
          <cell r="G96">
            <v>15.7</v>
          </cell>
        </row>
        <row r="97">
          <cell r="B97" t="str">
            <v>220917</v>
          </cell>
          <cell r="C97" t="str">
            <v>王佳龙</v>
          </cell>
          <cell r="D97" t="str">
            <v>电子信息</v>
          </cell>
          <cell r="E97" t="str">
            <v>通信</v>
          </cell>
          <cell r="F97" t="str">
            <v>许威</v>
          </cell>
          <cell r="G97">
            <v>15.1</v>
          </cell>
        </row>
        <row r="98">
          <cell r="B98" t="str">
            <v>220918</v>
          </cell>
          <cell r="C98" t="str">
            <v>孔可赛</v>
          </cell>
          <cell r="D98" t="str">
            <v>电子信息</v>
          </cell>
          <cell r="E98" t="str">
            <v>通信</v>
          </cell>
          <cell r="F98" t="str">
            <v>王闻今</v>
          </cell>
          <cell r="G98">
            <v>15</v>
          </cell>
        </row>
        <row r="99">
          <cell r="B99" t="str">
            <v>220919</v>
          </cell>
          <cell r="C99" t="str">
            <v>余智</v>
          </cell>
          <cell r="D99" t="str">
            <v>电子信息</v>
          </cell>
          <cell r="E99" t="str">
            <v>通信</v>
          </cell>
          <cell r="F99" t="str">
            <v>曾勇</v>
          </cell>
          <cell r="G99">
            <v>16</v>
          </cell>
        </row>
        <row r="100">
          <cell r="B100" t="str">
            <v>220920</v>
          </cell>
          <cell r="C100" t="str">
            <v>陈鹏宇</v>
          </cell>
          <cell r="D100" t="str">
            <v>电子信息</v>
          </cell>
          <cell r="E100" t="str">
            <v>通信</v>
          </cell>
          <cell r="F100" t="str">
            <v>王闻今</v>
          </cell>
          <cell r="G100">
            <v>15.1</v>
          </cell>
        </row>
        <row r="101">
          <cell r="B101" t="str">
            <v>220921</v>
          </cell>
          <cell r="C101" t="str">
            <v>孙茜茜</v>
          </cell>
          <cell r="D101" t="str">
            <v>电子信息</v>
          </cell>
          <cell r="E101" t="str">
            <v>通信</v>
          </cell>
          <cell r="F101" t="str">
            <v>张在琛</v>
          </cell>
          <cell r="G101">
            <v>15</v>
          </cell>
        </row>
        <row r="102">
          <cell r="B102" t="str">
            <v>220922</v>
          </cell>
          <cell r="C102" t="str">
            <v>陈泽儒</v>
          </cell>
          <cell r="D102" t="str">
            <v>电子信息</v>
          </cell>
          <cell r="E102" t="str">
            <v>通信</v>
          </cell>
          <cell r="F102" t="str">
            <v>刘楠</v>
          </cell>
          <cell r="G102">
            <v>15.1</v>
          </cell>
        </row>
        <row r="103">
          <cell r="B103" t="str">
            <v>220923</v>
          </cell>
          <cell r="C103" t="str">
            <v>彭昱捷</v>
          </cell>
          <cell r="D103" t="str">
            <v>电子信息</v>
          </cell>
          <cell r="E103" t="str">
            <v>通信</v>
          </cell>
          <cell r="F103" t="str">
            <v>宋铁成</v>
          </cell>
          <cell r="G103">
            <v>15.5</v>
          </cell>
        </row>
        <row r="104">
          <cell r="B104" t="str">
            <v>220924</v>
          </cell>
          <cell r="C104" t="str">
            <v>张晓颖</v>
          </cell>
          <cell r="D104" t="str">
            <v>电子信息</v>
          </cell>
          <cell r="E104" t="str">
            <v>通信</v>
          </cell>
          <cell r="F104" t="str">
            <v>赵嘉宁</v>
          </cell>
          <cell r="G104">
            <v>15.5</v>
          </cell>
        </row>
        <row r="105">
          <cell r="B105" t="str">
            <v>220925</v>
          </cell>
          <cell r="C105" t="str">
            <v>陈恺</v>
          </cell>
          <cell r="D105" t="str">
            <v>电子信息</v>
          </cell>
          <cell r="E105" t="str">
            <v>通信</v>
          </cell>
          <cell r="F105" t="str">
            <v>郑福春</v>
          </cell>
          <cell r="G105">
            <v>15</v>
          </cell>
        </row>
        <row r="106">
          <cell r="B106" t="str">
            <v>220926</v>
          </cell>
          <cell r="C106" t="str">
            <v>钱辰涞</v>
          </cell>
          <cell r="D106" t="str">
            <v>电子信息</v>
          </cell>
          <cell r="E106" t="str">
            <v>通信</v>
          </cell>
          <cell r="F106" t="str">
            <v>许威</v>
          </cell>
          <cell r="G106">
            <v>15.1</v>
          </cell>
        </row>
        <row r="107">
          <cell r="B107" t="str">
            <v>220927</v>
          </cell>
          <cell r="C107" t="str">
            <v>顾菲</v>
          </cell>
          <cell r="D107" t="str">
            <v>电子信息</v>
          </cell>
          <cell r="E107" t="str">
            <v>通信</v>
          </cell>
          <cell r="F107" t="str">
            <v>朱鹏程</v>
          </cell>
          <cell r="G107">
            <v>15.5</v>
          </cell>
        </row>
        <row r="108">
          <cell r="B108" t="str">
            <v>220928</v>
          </cell>
          <cell r="C108" t="str">
            <v>谢筱华</v>
          </cell>
          <cell r="D108" t="str">
            <v>电子信息</v>
          </cell>
          <cell r="E108" t="str">
            <v>通信</v>
          </cell>
          <cell r="F108" t="str">
            <v>张川</v>
          </cell>
          <cell r="G108">
            <v>15.1</v>
          </cell>
        </row>
        <row r="109">
          <cell r="B109" t="str">
            <v>220929</v>
          </cell>
          <cell r="C109" t="str">
            <v>周鹏</v>
          </cell>
          <cell r="D109" t="str">
            <v>电子信息</v>
          </cell>
          <cell r="E109" t="str">
            <v>通信</v>
          </cell>
          <cell r="F109" t="str">
            <v>王俊波</v>
          </cell>
          <cell r="G109">
            <v>16</v>
          </cell>
        </row>
        <row r="110">
          <cell r="B110" t="str">
            <v>220930</v>
          </cell>
          <cell r="C110" t="str">
            <v>周驰</v>
          </cell>
          <cell r="D110" t="str">
            <v>电子信息</v>
          </cell>
          <cell r="E110" t="str">
            <v>通信</v>
          </cell>
          <cell r="F110" t="str">
            <v>王炎</v>
          </cell>
          <cell r="G110">
            <v>15.1</v>
          </cell>
        </row>
        <row r="111">
          <cell r="B111" t="str">
            <v>220931</v>
          </cell>
          <cell r="C111" t="str">
            <v>仇玥龙</v>
          </cell>
          <cell r="D111" t="str">
            <v>电子信息</v>
          </cell>
          <cell r="E111" t="str">
            <v>通信</v>
          </cell>
          <cell r="F111" t="str">
            <v>曾勇</v>
          </cell>
          <cell r="G111">
            <v>15</v>
          </cell>
        </row>
        <row r="112">
          <cell r="B112" t="str">
            <v>220932</v>
          </cell>
          <cell r="C112" t="str">
            <v>朱永祥</v>
          </cell>
          <cell r="D112" t="str">
            <v>电子信息</v>
          </cell>
          <cell r="E112" t="str">
            <v>通信</v>
          </cell>
          <cell r="F112" t="str">
            <v>尤力</v>
          </cell>
          <cell r="G112">
            <v>15</v>
          </cell>
        </row>
        <row r="113">
          <cell r="B113" t="str">
            <v>220933</v>
          </cell>
          <cell r="C113" t="str">
            <v>张雅莉</v>
          </cell>
          <cell r="D113" t="str">
            <v>电子信息</v>
          </cell>
          <cell r="E113" t="str">
            <v>通信</v>
          </cell>
          <cell r="F113" t="str">
            <v>刘楠</v>
          </cell>
          <cell r="G113">
            <v>15</v>
          </cell>
        </row>
        <row r="114">
          <cell r="B114" t="str">
            <v>220934</v>
          </cell>
          <cell r="C114" t="str">
            <v>庄佳唯</v>
          </cell>
          <cell r="D114" t="str">
            <v>电子信息</v>
          </cell>
          <cell r="E114" t="str">
            <v>通信</v>
          </cell>
          <cell r="F114" t="str">
            <v>赵新胜</v>
          </cell>
          <cell r="G114">
            <v>15</v>
          </cell>
        </row>
        <row r="115">
          <cell r="B115" t="str">
            <v>220935</v>
          </cell>
          <cell r="C115" t="str">
            <v>黄琨</v>
          </cell>
          <cell r="D115" t="str">
            <v>电子信息</v>
          </cell>
          <cell r="E115" t="str">
            <v>通信</v>
          </cell>
          <cell r="F115" t="str">
            <v>梁霄</v>
          </cell>
          <cell r="G115">
            <v>15.7</v>
          </cell>
        </row>
        <row r="116">
          <cell r="B116" t="str">
            <v>220936</v>
          </cell>
          <cell r="C116" t="str">
            <v>尤壮壮</v>
          </cell>
          <cell r="D116" t="str">
            <v>电子信息</v>
          </cell>
          <cell r="E116" t="str">
            <v>通信</v>
          </cell>
          <cell r="F116" t="str">
            <v>张川</v>
          </cell>
          <cell r="G116">
            <v>16.2</v>
          </cell>
        </row>
        <row r="117">
          <cell r="B117" t="str">
            <v>220937</v>
          </cell>
          <cell r="C117" t="str">
            <v>辛朋哲</v>
          </cell>
          <cell r="D117" t="str">
            <v>电子信息</v>
          </cell>
          <cell r="E117" t="str">
            <v>通信</v>
          </cell>
          <cell r="F117" t="str">
            <v>王东明</v>
          </cell>
          <cell r="G117">
            <v>15.8</v>
          </cell>
        </row>
        <row r="118">
          <cell r="B118" t="str">
            <v>220938</v>
          </cell>
          <cell r="C118" t="str">
            <v>王央京</v>
          </cell>
          <cell r="D118" t="str">
            <v>电子信息</v>
          </cell>
          <cell r="E118" t="str">
            <v>通信</v>
          </cell>
          <cell r="F118" t="str">
            <v>李潇</v>
          </cell>
          <cell r="G118">
            <v>15.5</v>
          </cell>
        </row>
        <row r="119">
          <cell r="B119" t="str">
            <v>220939</v>
          </cell>
          <cell r="C119" t="str">
            <v>车昊鸿</v>
          </cell>
          <cell r="D119" t="str">
            <v>电子信息</v>
          </cell>
          <cell r="E119" t="str">
            <v>通信</v>
          </cell>
          <cell r="F119" t="str">
            <v>尤力</v>
          </cell>
          <cell r="G119">
            <v>15</v>
          </cell>
        </row>
        <row r="120">
          <cell r="B120" t="str">
            <v>220940</v>
          </cell>
          <cell r="C120" t="str">
            <v>徐楷翔</v>
          </cell>
          <cell r="D120" t="str">
            <v>电子信息</v>
          </cell>
          <cell r="E120" t="str">
            <v>通信</v>
          </cell>
          <cell r="F120" t="str">
            <v>潘志文</v>
          </cell>
          <cell r="G120">
            <v>15</v>
          </cell>
        </row>
        <row r="121">
          <cell r="B121" t="str">
            <v>220941</v>
          </cell>
          <cell r="C121" t="str">
            <v>陈凯</v>
          </cell>
          <cell r="D121" t="str">
            <v>电子信息</v>
          </cell>
          <cell r="E121" t="str">
            <v>通信</v>
          </cell>
          <cell r="F121" t="str">
            <v>张源</v>
          </cell>
          <cell r="G121">
            <v>15.1</v>
          </cell>
        </row>
        <row r="122">
          <cell r="B122" t="str">
            <v>220942</v>
          </cell>
          <cell r="C122" t="str">
            <v>谢艾可</v>
          </cell>
          <cell r="D122" t="str">
            <v>电子信息</v>
          </cell>
          <cell r="E122" t="str">
            <v>通信</v>
          </cell>
          <cell r="F122" t="str">
            <v>江彬</v>
          </cell>
          <cell r="G122">
            <v>15</v>
          </cell>
        </row>
        <row r="123">
          <cell r="B123" t="str">
            <v>220943</v>
          </cell>
          <cell r="C123" t="str">
            <v>余沁栩</v>
          </cell>
          <cell r="D123" t="str">
            <v>电子信息</v>
          </cell>
          <cell r="E123" t="str">
            <v>通信</v>
          </cell>
          <cell r="F123" t="str">
            <v>张源</v>
          </cell>
          <cell r="G123">
            <v>15</v>
          </cell>
        </row>
        <row r="124">
          <cell r="B124" t="str">
            <v>220944</v>
          </cell>
          <cell r="C124" t="str">
            <v>谷春霖</v>
          </cell>
          <cell r="D124" t="str">
            <v>电子信息</v>
          </cell>
          <cell r="E124" t="str">
            <v>通信</v>
          </cell>
          <cell r="F124" t="str">
            <v>王霄峻</v>
          </cell>
          <cell r="G124">
            <v>15.1</v>
          </cell>
        </row>
        <row r="125">
          <cell r="B125" t="str">
            <v>220945</v>
          </cell>
          <cell r="C125" t="str">
            <v>李辉辉</v>
          </cell>
          <cell r="D125" t="str">
            <v>电子信息</v>
          </cell>
          <cell r="E125" t="str">
            <v>通信</v>
          </cell>
          <cell r="F125" t="str">
            <v>王霄峻</v>
          </cell>
          <cell r="G125">
            <v>15.1</v>
          </cell>
        </row>
        <row r="126">
          <cell r="B126" t="str">
            <v>220946</v>
          </cell>
          <cell r="C126" t="str">
            <v>李炎</v>
          </cell>
          <cell r="D126" t="str">
            <v>电子信息</v>
          </cell>
          <cell r="E126" t="str">
            <v>通信</v>
          </cell>
          <cell r="F126" t="str">
            <v>梁乐</v>
          </cell>
          <cell r="G126">
            <v>15</v>
          </cell>
        </row>
        <row r="127">
          <cell r="B127" t="str">
            <v>220947</v>
          </cell>
          <cell r="C127" t="str">
            <v>欧阳</v>
          </cell>
          <cell r="D127" t="str">
            <v>电子信息</v>
          </cell>
          <cell r="E127" t="str">
            <v>通信</v>
          </cell>
          <cell r="F127" t="str">
            <v>黄杰</v>
          </cell>
          <cell r="G127">
            <v>16</v>
          </cell>
        </row>
        <row r="128">
          <cell r="B128" t="str">
            <v>220948</v>
          </cell>
          <cell r="C128" t="str">
            <v>朱奕帆</v>
          </cell>
          <cell r="D128" t="str">
            <v>电子信息</v>
          </cell>
          <cell r="E128" t="str">
            <v>通信</v>
          </cell>
          <cell r="F128" t="str">
            <v>王炎</v>
          </cell>
          <cell r="G128">
            <v>15</v>
          </cell>
        </row>
        <row r="129">
          <cell r="B129" t="str">
            <v>220949</v>
          </cell>
          <cell r="C129" t="str">
            <v>刘雨晴</v>
          </cell>
          <cell r="D129" t="str">
            <v>电子信息</v>
          </cell>
          <cell r="E129" t="str">
            <v>通信</v>
          </cell>
          <cell r="F129" t="str">
            <v>张在琛</v>
          </cell>
          <cell r="G129">
            <v>15</v>
          </cell>
        </row>
      </sheetData>
      <sheetData sheetId="1">
        <row r="3">
          <cell r="B3" t="str">
            <v>221045</v>
          </cell>
          <cell r="C3" t="str">
            <v>杜佳欣</v>
          </cell>
          <cell r="D3" t="str">
            <v>电子信息</v>
          </cell>
          <cell r="E3" t="str">
            <v>通信</v>
          </cell>
          <cell r="F3" t="str">
            <v>燕锋</v>
          </cell>
          <cell r="G3">
            <v>15</v>
          </cell>
        </row>
        <row r="4">
          <cell r="B4" t="str">
            <v>221046</v>
          </cell>
          <cell r="C4" t="str">
            <v>袁仲毅</v>
          </cell>
          <cell r="D4" t="str">
            <v>电子信息</v>
          </cell>
          <cell r="E4" t="str">
            <v>通信</v>
          </cell>
          <cell r="F4" t="str">
            <v>张在琛</v>
          </cell>
          <cell r="G4">
            <v>15</v>
          </cell>
        </row>
        <row r="5">
          <cell r="B5" t="str">
            <v>221047</v>
          </cell>
          <cell r="C5" t="str">
            <v>张雨维</v>
          </cell>
          <cell r="D5" t="str">
            <v>电子信息</v>
          </cell>
          <cell r="E5" t="str">
            <v>通信</v>
          </cell>
          <cell r="F5" t="str">
            <v>朱秉诚</v>
          </cell>
          <cell r="G5">
            <v>15</v>
          </cell>
        </row>
        <row r="6">
          <cell r="B6" t="str">
            <v>221048</v>
          </cell>
          <cell r="C6" t="str">
            <v>王晨</v>
          </cell>
          <cell r="D6" t="str">
            <v>电子信息</v>
          </cell>
          <cell r="E6" t="str">
            <v>通信</v>
          </cell>
          <cell r="F6" t="str">
            <v>王承祥</v>
          </cell>
          <cell r="G6">
            <v>16.7</v>
          </cell>
        </row>
        <row r="7">
          <cell r="B7" t="str">
            <v>221049</v>
          </cell>
          <cell r="C7" t="str">
            <v>袁纪伟</v>
          </cell>
          <cell r="D7" t="str">
            <v>电子信息</v>
          </cell>
          <cell r="E7" t="str">
            <v>通信</v>
          </cell>
          <cell r="F7" t="str">
            <v>梁霄</v>
          </cell>
          <cell r="G7">
            <v>15.1</v>
          </cell>
        </row>
        <row r="8">
          <cell r="B8" t="str">
            <v>221050</v>
          </cell>
          <cell r="C8" t="str">
            <v>李彰</v>
          </cell>
          <cell r="D8" t="str">
            <v>电子信息</v>
          </cell>
          <cell r="E8" t="str">
            <v>通信</v>
          </cell>
          <cell r="F8" t="str">
            <v>凌昕彤</v>
          </cell>
          <cell r="G8">
            <v>16.399999999999999</v>
          </cell>
        </row>
        <row r="9">
          <cell r="B9" t="str">
            <v>221051</v>
          </cell>
          <cell r="C9" t="str">
            <v>顾智昊</v>
          </cell>
          <cell r="D9" t="str">
            <v>电子信息</v>
          </cell>
          <cell r="E9" t="str">
            <v>通信</v>
          </cell>
          <cell r="F9" t="str">
            <v>王东明</v>
          </cell>
          <cell r="G9">
            <v>15.1</v>
          </cell>
        </row>
        <row r="10">
          <cell r="B10" t="str">
            <v>221052</v>
          </cell>
          <cell r="C10" t="str">
            <v>李文韬</v>
          </cell>
          <cell r="D10" t="str">
            <v>电子信息</v>
          </cell>
          <cell r="E10" t="str">
            <v>通信</v>
          </cell>
          <cell r="F10" t="str">
            <v>潘志文</v>
          </cell>
          <cell r="G10">
            <v>15</v>
          </cell>
        </row>
        <row r="11">
          <cell r="B11" t="str">
            <v>221053</v>
          </cell>
          <cell r="C11" t="str">
            <v>柯泓钦</v>
          </cell>
          <cell r="D11" t="str">
            <v>电子信息</v>
          </cell>
          <cell r="E11" t="str">
            <v>通信</v>
          </cell>
          <cell r="F11" t="str">
            <v>许威</v>
          </cell>
          <cell r="G11">
            <v>15.1</v>
          </cell>
        </row>
        <row r="12">
          <cell r="B12" t="str">
            <v>221054</v>
          </cell>
          <cell r="C12" t="str">
            <v>邹扬</v>
          </cell>
          <cell r="D12" t="str">
            <v>电子信息</v>
          </cell>
          <cell r="E12" t="str">
            <v>通信</v>
          </cell>
          <cell r="F12" t="str">
            <v>王家恒</v>
          </cell>
          <cell r="G12">
            <v>15.1</v>
          </cell>
        </row>
        <row r="13">
          <cell r="B13" t="str">
            <v>221055</v>
          </cell>
          <cell r="C13" t="str">
            <v>占梓翟</v>
          </cell>
          <cell r="D13" t="str">
            <v>电子信息</v>
          </cell>
          <cell r="E13" t="str">
            <v>通信</v>
          </cell>
          <cell r="F13" t="str">
            <v>陈明</v>
          </cell>
          <cell r="G13">
            <v>15</v>
          </cell>
        </row>
        <row r="14">
          <cell r="B14" t="str">
            <v>221056</v>
          </cell>
          <cell r="C14" t="str">
            <v>李雯</v>
          </cell>
          <cell r="D14" t="str">
            <v>电子信息</v>
          </cell>
          <cell r="E14" t="str">
            <v>通信</v>
          </cell>
          <cell r="F14" t="str">
            <v>蒋雁翔</v>
          </cell>
          <cell r="G14">
            <v>15</v>
          </cell>
        </row>
        <row r="15">
          <cell r="B15" t="str">
            <v>221057</v>
          </cell>
          <cell r="C15" t="str">
            <v>华能堂</v>
          </cell>
          <cell r="D15" t="str">
            <v>电子信息</v>
          </cell>
          <cell r="E15" t="str">
            <v>通信</v>
          </cell>
          <cell r="F15" t="str">
            <v>陈明</v>
          </cell>
          <cell r="G15">
            <v>15</v>
          </cell>
        </row>
        <row r="16">
          <cell r="B16" t="str">
            <v>221058</v>
          </cell>
          <cell r="C16" t="str">
            <v>张超</v>
          </cell>
          <cell r="D16" t="str">
            <v>电子信息</v>
          </cell>
          <cell r="E16" t="str">
            <v>通信</v>
          </cell>
          <cell r="F16" t="str">
            <v>王俊波</v>
          </cell>
          <cell r="G16">
            <v>15</v>
          </cell>
        </row>
        <row r="17">
          <cell r="B17" t="str">
            <v>221059</v>
          </cell>
          <cell r="C17" t="str">
            <v>祁栋华</v>
          </cell>
          <cell r="D17" t="str">
            <v>电子信息</v>
          </cell>
          <cell r="E17" t="str">
            <v>通信</v>
          </cell>
          <cell r="F17" t="str">
            <v>朱鹏程</v>
          </cell>
          <cell r="G17">
            <v>15.1</v>
          </cell>
        </row>
        <row r="18">
          <cell r="B18" t="str">
            <v>221060</v>
          </cell>
          <cell r="C18" t="str">
            <v>宋慧林</v>
          </cell>
          <cell r="D18" t="str">
            <v>电子信息</v>
          </cell>
          <cell r="E18" t="str">
            <v>通信</v>
          </cell>
          <cell r="F18" t="str">
            <v>陈明</v>
          </cell>
          <cell r="G18">
            <v>15</v>
          </cell>
        </row>
        <row r="19">
          <cell r="B19" t="str">
            <v>221061</v>
          </cell>
          <cell r="C19" t="str">
            <v>丛志刚</v>
          </cell>
          <cell r="D19" t="str">
            <v>电子信息</v>
          </cell>
          <cell r="E19" t="str">
            <v>通信</v>
          </cell>
          <cell r="F19" t="str">
            <v>吴亮</v>
          </cell>
          <cell r="G19">
            <v>15.7</v>
          </cell>
        </row>
        <row r="20">
          <cell r="B20" t="str">
            <v>221062</v>
          </cell>
          <cell r="C20" t="str">
            <v>王碧琦</v>
          </cell>
          <cell r="D20" t="str">
            <v>电子信息</v>
          </cell>
          <cell r="E20" t="str">
            <v>通信</v>
          </cell>
          <cell r="F20" t="str">
            <v>许威</v>
          </cell>
          <cell r="G20">
            <v>15</v>
          </cell>
        </row>
        <row r="21">
          <cell r="B21" t="str">
            <v>221063</v>
          </cell>
          <cell r="C21" t="str">
            <v>张禹男</v>
          </cell>
          <cell r="D21" t="str">
            <v>电子信息</v>
          </cell>
          <cell r="E21" t="str">
            <v>通信</v>
          </cell>
          <cell r="F21" t="str">
            <v>蒋雁翔</v>
          </cell>
          <cell r="G21">
            <v>15</v>
          </cell>
        </row>
        <row r="22">
          <cell r="B22" t="str">
            <v>221064</v>
          </cell>
          <cell r="C22" t="str">
            <v>张波</v>
          </cell>
          <cell r="D22" t="str">
            <v>电子信息</v>
          </cell>
          <cell r="E22" t="str">
            <v>通信</v>
          </cell>
          <cell r="F22" t="str">
            <v>王家恒</v>
          </cell>
          <cell r="G22">
            <v>15.1</v>
          </cell>
        </row>
        <row r="23">
          <cell r="B23" t="str">
            <v>221065</v>
          </cell>
          <cell r="C23" t="str">
            <v>缪佳怡</v>
          </cell>
          <cell r="D23" t="str">
            <v>电子信息</v>
          </cell>
          <cell r="E23" t="str">
            <v>通信</v>
          </cell>
          <cell r="F23" t="str">
            <v>潘志文</v>
          </cell>
          <cell r="G23">
            <v>15</v>
          </cell>
        </row>
        <row r="24">
          <cell r="B24" t="str">
            <v>221066</v>
          </cell>
          <cell r="C24" t="str">
            <v>杨书宁</v>
          </cell>
          <cell r="D24" t="str">
            <v>电子信息</v>
          </cell>
          <cell r="E24" t="str">
            <v>通信</v>
          </cell>
          <cell r="F24" t="str">
            <v>王东明</v>
          </cell>
          <cell r="G24">
            <v>15.1</v>
          </cell>
        </row>
        <row r="25">
          <cell r="B25" t="str">
            <v>221067</v>
          </cell>
          <cell r="C25" t="str">
            <v>苏鹏</v>
          </cell>
          <cell r="D25" t="str">
            <v>电子信息</v>
          </cell>
          <cell r="E25" t="str">
            <v>通信</v>
          </cell>
          <cell r="F25" t="str">
            <v>王炎</v>
          </cell>
          <cell r="G25">
            <v>15</v>
          </cell>
        </row>
        <row r="26">
          <cell r="B26" t="str">
            <v>221068</v>
          </cell>
          <cell r="C26" t="str">
            <v>李士嘉</v>
          </cell>
          <cell r="D26" t="str">
            <v>电子信息</v>
          </cell>
          <cell r="E26" t="str">
            <v>通信</v>
          </cell>
          <cell r="F26" t="str">
            <v>王霄峻</v>
          </cell>
          <cell r="G26">
            <v>15.1</v>
          </cell>
        </row>
        <row r="27">
          <cell r="B27" t="str">
            <v>221069</v>
          </cell>
          <cell r="C27" t="str">
            <v>顾江扬</v>
          </cell>
          <cell r="D27" t="str">
            <v>电子信息</v>
          </cell>
          <cell r="E27" t="str">
            <v>通信</v>
          </cell>
          <cell r="F27" t="str">
            <v>王闻今</v>
          </cell>
          <cell r="G27">
            <v>15</v>
          </cell>
        </row>
        <row r="28">
          <cell r="B28" t="str">
            <v>221070</v>
          </cell>
          <cell r="C28" t="str">
            <v>姜玉龙</v>
          </cell>
          <cell r="D28" t="str">
            <v>电子信息</v>
          </cell>
          <cell r="E28" t="str">
            <v>通信</v>
          </cell>
          <cell r="F28" t="str">
            <v>李佳珉</v>
          </cell>
          <cell r="G28">
            <v>15</v>
          </cell>
        </row>
        <row r="29">
          <cell r="B29" t="str">
            <v>221071</v>
          </cell>
          <cell r="C29" t="str">
            <v>张逸</v>
          </cell>
          <cell r="D29" t="str">
            <v>电子信息</v>
          </cell>
          <cell r="E29" t="str">
            <v>通信</v>
          </cell>
          <cell r="F29" t="str">
            <v>朱鹏程</v>
          </cell>
          <cell r="G29">
            <v>15</v>
          </cell>
        </row>
        <row r="30">
          <cell r="B30" t="str">
            <v>221072</v>
          </cell>
          <cell r="C30" t="str">
            <v>杜雪</v>
          </cell>
          <cell r="D30" t="str">
            <v>电子信息</v>
          </cell>
          <cell r="E30" t="str">
            <v>通信</v>
          </cell>
          <cell r="F30" t="str">
            <v>王炎</v>
          </cell>
          <cell r="G30">
            <v>15</v>
          </cell>
        </row>
        <row r="31">
          <cell r="B31" t="str">
            <v>221073</v>
          </cell>
          <cell r="C31" t="str">
            <v>黄龙</v>
          </cell>
          <cell r="D31" t="str">
            <v>电子信息</v>
          </cell>
          <cell r="E31" t="str">
            <v>通信</v>
          </cell>
          <cell r="F31" t="str">
            <v>王炎</v>
          </cell>
          <cell r="G31">
            <v>15</v>
          </cell>
        </row>
        <row r="32">
          <cell r="B32" t="str">
            <v>221074</v>
          </cell>
          <cell r="C32" t="str">
            <v>马浩</v>
          </cell>
          <cell r="D32" t="str">
            <v>电子信息</v>
          </cell>
          <cell r="E32" t="str">
            <v>通信</v>
          </cell>
          <cell r="F32" t="str">
            <v>张华</v>
          </cell>
          <cell r="G32">
            <v>15</v>
          </cell>
        </row>
        <row r="33">
          <cell r="B33" t="str">
            <v>221075</v>
          </cell>
          <cell r="C33" t="str">
            <v>胡凌霄</v>
          </cell>
          <cell r="D33" t="str">
            <v>电子信息</v>
          </cell>
          <cell r="E33" t="str">
            <v>通信</v>
          </cell>
          <cell r="F33" t="str">
            <v>宋铁成</v>
          </cell>
          <cell r="G33">
            <v>15</v>
          </cell>
        </row>
        <row r="34">
          <cell r="B34" t="str">
            <v>221076</v>
          </cell>
          <cell r="C34" t="str">
            <v>陆海亮</v>
          </cell>
          <cell r="D34" t="str">
            <v>电子信息</v>
          </cell>
          <cell r="E34" t="str">
            <v>通信</v>
          </cell>
          <cell r="F34" t="str">
            <v>许威</v>
          </cell>
          <cell r="G34">
            <v>15.7</v>
          </cell>
        </row>
        <row r="35">
          <cell r="B35" t="str">
            <v>221077</v>
          </cell>
          <cell r="C35" t="str">
            <v>周可</v>
          </cell>
          <cell r="D35" t="str">
            <v>电子信息</v>
          </cell>
          <cell r="E35" t="str">
            <v>通信</v>
          </cell>
          <cell r="F35" t="str">
            <v>陈明</v>
          </cell>
          <cell r="G35">
            <v>15</v>
          </cell>
        </row>
        <row r="36">
          <cell r="B36" t="str">
            <v>221078</v>
          </cell>
          <cell r="C36" t="str">
            <v>杨茗</v>
          </cell>
          <cell r="D36" t="str">
            <v>电子信息</v>
          </cell>
          <cell r="E36" t="str">
            <v>通信</v>
          </cell>
          <cell r="F36" t="str">
            <v>江彬</v>
          </cell>
          <cell r="G36">
            <v>15</v>
          </cell>
        </row>
        <row r="37">
          <cell r="B37" t="str">
            <v>221079</v>
          </cell>
          <cell r="C37" t="str">
            <v>杨心怡</v>
          </cell>
          <cell r="D37" t="str">
            <v>电子信息</v>
          </cell>
          <cell r="E37" t="str">
            <v>通信</v>
          </cell>
          <cell r="F37" t="str">
            <v>金石</v>
          </cell>
          <cell r="G37">
            <v>16</v>
          </cell>
        </row>
        <row r="38">
          <cell r="B38" t="str">
            <v>221080</v>
          </cell>
          <cell r="C38" t="str">
            <v>刘冠麟</v>
          </cell>
          <cell r="D38" t="str">
            <v>电子信息</v>
          </cell>
          <cell r="E38" t="str">
            <v>通信</v>
          </cell>
          <cell r="F38" t="str">
            <v>孙晨</v>
          </cell>
          <cell r="G38">
            <v>15</v>
          </cell>
        </row>
        <row r="39">
          <cell r="B39" t="str">
            <v>221081</v>
          </cell>
          <cell r="C39" t="str">
            <v>沈洋</v>
          </cell>
          <cell r="D39" t="str">
            <v>电子信息</v>
          </cell>
          <cell r="E39" t="str">
            <v>通信</v>
          </cell>
          <cell r="F39" t="str">
            <v>尤力</v>
          </cell>
          <cell r="G39">
            <v>15</v>
          </cell>
        </row>
        <row r="40">
          <cell r="B40" t="str">
            <v>221082</v>
          </cell>
          <cell r="C40" t="str">
            <v>杨逸飞</v>
          </cell>
          <cell r="D40" t="str">
            <v>电子信息</v>
          </cell>
          <cell r="E40" t="str">
            <v>通信</v>
          </cell>
          <cell r="F40" t="str">
            <v>朱鹏程</v>
          </cell>
          <cell r="G40">
            <v>15</v>
          </cell>
        </row>
        <row r="41">
          <cell r="B41" t="str">
            <v>221083</v>
          </cell>
          <cell r="C41" t="str">
            <v>尤国强</v>
          </cell>
          <cell r="D41" t="str">
            <v>电子信息</v>
          </cell>
          <cell r="E41" t="str">
            <v>通信</v>
          </cell>
          <cell r="F41" t="str">
            <v>宋铁成</v>
          </cell>
          <cell r="G41">
            <v>15</v>
          </cell>
        </row>
        <row r="42">
          <cell r="B42" t="str">
            <v>221084</v>
          </cell>
          <cell r="C42" t="str">
            <v>王宇超</v>
          </cell>
          <cell r="D42" t="str">
            <v>电子信息</v>
          </cell>
          <cell r="E42" t="str">
            <v>通信</v>
          </cell>
          <cell r="F42" t="str">
            <v>潘志文</v>
          </cell>
          <cell r="G42">
            <v>15.1</v>
          </cell>
        </row>
        <row r="43">
          <cell r="B43" t="str">
            <v>221085</v>
          </cell>
          <cell r="C43" t="str">
            <v>雷宏涛</v>
          </cell>
          <cell r="D43" t="str">
            <v>电子信息</v>
          </cell>
          <cell r="E43" t="str">
            <v>通信</v>
          </cell>
          <cell r="F43" t="str">
            <v>王向阳</v>
          </cell>
          <cell r="G43">
            <v>15.1</v>
          </cell>
        </row>
        <row r="44">
          <cell r="B44" t="str">
            <v>221086</v>
          </cell>
          <cell r="C44" t="str">
            <v>王茂富</v>
          </cell>
          <cell r="D44" t="str">
            <v>电子信息</v>
          </cell>
          <cell r="E44" t="str">
            <v>通信</v>
          </cell>
          <cell r="F44" t="str">
            <v>尤力</v>
          </cell>
          <cell r="G44">
            <v>15</v>
          </cell>
        </row>
        <row r="45">
          <cell r="B45" t="str">
            <v>221087</v>
          </cell>
          <cell r="C45" t="str">
            <v>姚舜</v>
          </cell>
          <cell r="D45" t="str">
            <v>电子信息</v>
          </cell>
          <cell r="E45" t="str">
            <v>通信</v>
          </cell>
          <cell r="F45" t="str">
            <v>赵新胜</v>
          </cell>
          <cell r="G45">
            <v>15</v>
          </cell>
        </row>
        <row r="46">
          <cell r="B46" t="str">
            <v>221088</v>
          </cell>
          <cell r="C46" t="str">
            <v>卢晨蕾</v>
          </cell>
          <cell r="D46" t="str">
            <v>电子信息</v>
          </cell>
          <cell r="E46" t="str">
            <v>通信</v>
          </cell>
          <cell r="F46" t="str">
            <v>王闻今</v>
          </cell>
          <cell r="G46">
            <v>15</v>
          </cell>
        </row>
        <row r="47">
          <cell r="B47" t="str">
            <v>221089</v>
          </cell>
          <cell r="C47" t="str">
            <v>邬志辉</v>
          </cell>
          <cell r="D47" t="str">
            <v>电子信息</v>
          </cell>
          <cell r="E47" t="str">
            <v>通信</v>
          </cell>
          <cell r="F47" t="str">
            <v>蒋雁翔</v>
          </cell>
          <cell r="G47">
            <v>15</v>
          </cell>
        </row>
        <row r="48">
          <cell r="B48" t="str">
            <v>221090</v>
          </cell>
          <cell r="C48" t="str">
            <v>黄钰华</v>
          </cell>
          <cell r="D48" t="str">
            <v>电子信息</v>
          </cell>
          <cell r="E48" t="str">
            <v>通信</v>
          </cell>
          <cell r="F48" t="str">
            <v>王霄峻</v>
          </cell>
          <cell r="G48">
            <v>15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总"/>
      <sheetName val="南京-通信"/>
      <sheetName val="南京-微波"/>
      <sheetName val="南京-信号"/>
      <sheetName val="南京-电路"/>
    </sheetNames>
    <sheetDataSet>
      <sheetData sheetId="0">
        <row r="1">
          <cell r="A1" t="str">
            <v>学号</v>
          </cell>
          <cell r="B1" t="str">
            <v>姓名</v>
          </cell>
          <cell r="C1" t="str">
            <v>加分项目名称</v>
          </cell>
          <cell r="D1" t="str">
            <v>类型</v>
          </cell>
          <cell r="E1" t="str">
            <v>各项拟加分</v>
          </cell>
          <cell r="F1" t="str">
            <v>文化活动总分</v>
          </cell>
          <cell r="G1" t="str">
            <v>体育活动总分</v>
          </cell>
          <cell r="H1" t="str">
            <v>科技活动总分</v>
          </cell>
          <cell r="I1" t="str">
            <v>活动总分</v>
          </cell>
          <cell r="J1" t="str">
            <v>获奖</v>
          </cell>
          <cell r="K1" t="str">
            <v>工作</v>
          </cell>
          <cell r="L1" t="str">
            <v>综合加分</v>
          </cell>
        </row>
        <row r="2">
          <cell r="A2" t="str">
            <v>210817</v>
          </cell>
          <cell r="B2" t="str">
            <v>谭泽宇</v>
          </cell>
          <cell r="C2" t="str">
            <v>校优秀团干部</v>
          </cell>
          <cell r="D2" t="str">
            <v>获奖</v>
          </cell>
          <cell r="E2">
            <v>1.2</v>
          </cell>
          <cell r="F2"/>
          <cell r="G2"/>
          <cell r="H2"/>
          <cell r="I2">
            <v>5</v>
          </cell>
          <cell r="J2">
            <v>2</v>
          </cell>
          <cell r="K2"/>
          <cell r="L2">
            <v>9.1</v>
          </cell>
        </row>
        <row r="3">
          <cell r="A3"/>
          <cell r="B3"/>
          <cell r="C3" t="str">
            <v>校优秀研究生干部标兵</v>
          </cell>
          <cell r="D3" t="str">
            <v>获奖</v>
          </cell>
          <cell r="E3">
            <v>1.3</v>
          </cell>
          <cell r="F3"/>
          <cell r="G3"/>
          <cell r="H3"/>
          <cell r="I3"/>
          <cell r="J3"/>
          <cell r="K3"/>
          <cell r="L3"/>
        </row>
        <row r="4">
          <cell r="A4"/>
          <cell r="B4"/>
          <cell r="C4" t="str">
            <v>校研究生会部门负责人（文体活动中心）</v>
          </cell>
          <cell r="D4" t="str">
            <v>工作</v>
          </cell>
          <cell r="E4">
            <v>1</v>
          </cell>
          <cell r="F4"/>
          <cell r="G4"/>
          <cell r="H4"/>
          <cell r="I4"/>
          <cell r="J4"/>
          <cell r="K4">
            <v>2.1</v>
          </cell>
          <cell r="L4"/>
        </row>
        <row r="5">
          <cell r="A5"/>
          <cell r="B5"/>
          <cell r="C5" t="str">
            <v>22级信号班班长</v>
          </cell>
          <cell r="D5" t="str">
            <v>工作</v>
          </cell>
          <cell r="E5">
            <v>1</v>
          </cell>
          <cell r="F5"/>
          <cell r="G5"/>
          <cell r="H5"/>
          <cell r="I5"/>
          <cell r="J5"/>
          <cell r="K5"/>
          <cell r="L5"/>
        </row>
        <row r="6">
          <cell r="A6"/>
          <cell r="B6"/>
          <cell r="C6" t="str">
            <v>志愿服务活动时长12.5小时</v>
          </cell>
          <cell r="D6" t="str">
            <v>工作</v>
          </cell>
          <cell r="E6">
            <v>0.1</v>
          </cell>
          <cell r="F6"/>
          <cell r="G6"/>
          <cell r="H6"/>
          <cell r="I6"/>
          <cell r="J6"/>
          <cell r="K6"/>
          <cell r="L6"/>
        </row>
        <row r="7">
          <cell r="A7"/>
          <cell r="B7"/>
          <cell r="C7" t="str">
            <v>2022卓越大赛参赛</v>
          </cell>
          <cell r="D7" t="str">
            <v>文化活动</v>
          </cell>
          <cell r="E7">
            <v>0.1</v>
          </cell>
          <cell r="F7">
            <v>0.3</v>
          </cell>
          <cell r="G7"/>
          <cell r="H7"/>
          <cell r="I7"/>
          <cell r="J7"/>
          <cell r="K7"/>
          <cell r="L7"/>
        </row>
        <row r="8">
          <cell r="A8"/>
          <cell r="B8"/>
          <cell r="C8" t="str">
            <v>校级文化、体育、劳育第二课堂（三次）</v>
          </cell>
          <cell r="D8" t="str">
            <v>文化活动</v>
          </cell>
          <cell r="E8">
            <v>0.3</v>
          </cell>
          <cell r="F8"/>
          <cell r="G8"/>
          <cell r="H8"/>
          <cell r="I8"/>
          <cell r="J8"/>
          <cell r="K8"/>
          <cell r="L8"/>
        </row>
        <row r="9">
          <cell r="A9"/>
          <cell r="B9"/>
          <cell r="C9" t="str">
            <v>2023研究生轻运会</v>
          </cell>
          <cell r="D9" t="str">
            <v>体育活动</v>
          </cell>
          <cell r="E9">
            <v>0.1</v>
          </cell>
          <cell r="F9"/>
          <cell r="G9">
            <v>0.1</v>
          </cell>
          <cell r="H9"/>
          <cell r="I9"/>
          <cell r="J9"/>
          <cell r="K9"/>
          <cell r="L9"/>
        </row>
        <row r="10">
          <cell r="A10"/>
          <cell r="B10"/>
          <cell r="C10" t="str">
            <v>中国研究生数学建模竞赛国家三等奖</v>
          </cell>
          <cell r="D10" t="str">
            <v>科技活动</v>
          </cell>
          <cell r="E10">
            <v>1.5</v>
          </cell>
          <cell r="F10"/>
          <cell r="G10"/>
          <cell r="H10">
            <v>5</v>
          </cell>
          <cell r="I10"/>
          <cell r="J10"/>
          <cell r="K10"/>
          <cell r="L10"/>
        </row>
        <row r="11">
          <cell r="A11"/>
          <cell r="B11"/>
          <cell r="C11" t="str">
            <v>中国“互联网+”大学生创新创业大赛省级一等奖</v>
          </cell>
          <cell r="D11" t="str">
            <v>科技活动</v>
          </cell>
          <cell r="E11">
            <v>3</v>
          </cell>
          <cell r="F11"/>
          <cell r="G11"/>
          <cell r="H11"/>
          <cell r="I11"/>
          <cell r="J11"/>
          <cell r="K11"/>
          <cell r="L11"/>
        </row>
        <row r="12">
          <cell r="A12"/>
          <cell r="B12"/>
          <cell r="C12" t="str">
            <v>“挑战杯”全国大学生科技学术竞赛省级二等奖</v>
          </cell>
          <cell r="D12" t="str">
            <v>科技活动</v>
          </cell>
          <cell r="E12">
            <v>2</v>
          </cell>
          <cell r="F12"/>
          <cell r="G12"/>
          <cell r="H12"/>
          <cell r="I12"/>
          <cell r="J12"/>
          <cell r="K12"/>
          <cell r="L12"/>
        </row>
        <row r="13">
          <cell r="A13" t="str">
            <v>210823</v>
          </cell>
          <cell r="B13" t="str">
            <v>朱妍</v>
          </cell>
          <cell r="C13" t="str">
            <v>校优秀团干部</v>
          </cell>
          <cell r="D13" t="str">
            <v>获奖</v>
          </cell>
          <cell r="E13">
            <v>1.2</v>
          </cell>
          <cell r="F13"/>
          <cell r="G13"/>
          <cell r="H13"/>
          <cell r="I13">
            <v>1.7</v>
          </cell>
          <cell r="J13">
            <v>2</v>
          </cell>
          <cell r="K13"/>
          <cell r="L13">
            <v>5.4</v>
          </cell>
        </row>
        <row r="14">
          <cell r="A14"/>
          <cell r="B14"/>
          <cell r="C14" t="str">
            <v>校优秀研究生干部标兵</v>
          </cell>
          <cell r="D14" t="str">
            <v>获奖</v>
          </cell>
          <cell r="E14">
            <v>1.3</v>
          </cell>
          <cell r="F14"/>
          <cell r="G14"/>
          <cell r="H14"/>
          <cell r="I14"/>
          <cell r="J14"/>
          <cell r="K14"/>
          <cell r="L14"/>
        </row>
        <row r="15">
          <cell r="A15"/>
          <cell r="B15"/>
          <cell r="C15" t="str">
            <v>校优秀研究生共产党员</v>
          </cell>
          <cell r="D15" t="str">
            <v>获奖</v>
          </cell>
          <cell r="E15">
            <v>1</v>
          </cell>
          <cell r="F15"/>
          <cell r="G15"/>
          <cell r="H15"/>
          <cell r="I15"/>
          <cell r="J15"/>
          <cell r="K15"/>
          <cell r="L15"/>
        </row>
        <row r="16">
          <cell r="A16"/>
          <cell r="B16"/>
          <cell r="C16" t="str">
            <v>院研究生会主席团成员</v>
          </cell>
          <cell r="D16" t="str">
            <v>工作</v>
          </cell>
          <cell r="E16">
            <v>1.5</v>
          </cell>
          <cell r="F16"/>
          <cell r="G16"/>
          <cell r="H16"/>
          <cell r="I16"/>
          <cell r="J16"/>
          <cell r="K16">
            <v>1.7</v>
          </cell>
          <cell r="L16"/>
        </row>
        <row r="17">
          <cell r="A17"/>
          <cell r="B17"/>
          <cell r="C17" t="str">
            <v>志愿服务时长41.5小时</v>
          </cell>
          <cell r="D17" t="str">
            <v>工作</v>
          </cell>
          <cell r="E17">
            <v>0.2</v>
          </cell>
          <cell r="F17"/>
          <cell r="G17"/>
          <cell r="H17"/>
          <cell r="I17"/>
          <cell r="J17"/>
          <cell r="K17"/>
          <cell r="L17"/>
        </row>
        <row r="18">
          <cell r="A18"/>
          <cell r="B18"/>
          <cell r="C18" t="str">
            <v>2022卓越大赛参赛</v>
          </cell>
          <cell r="D18" t="str">
            <v>文化活动</v>
          </cell>
          <cell r="E18">
            <v>0.1</v>
          </cell>
          <cell r="F18">
            <v>0.1</v>
          </cell>
          <cell r="G18"/>
          <cell r="H18"/>
          <cell r="I18"/>
          <cell r="J18"/>
          <cell r="K18"/>
          <cell r="L18"/>
        </row>
        <row r="19">
          <cell r="A19"/>
          <cell r="B19"/>
          <cell r="C19" t="str">
            <v>2023研究生轻运会</v>
          </cell>
          <cell r="D19" t="str">
            <v>体育活动</v>
          </cell>
          <cell r="E19">
            <v>0.1</v>
          </cell>
          <cell r="F19"/>
          <cell r="G19">
            <v>0.1</v>
          </cell>
          <cell r="H19"/>
          <cell r="I19"/>
          <cell r="J19"/>
          <cell r="K19"/>
          <cell r="L19"/>
        </row>
        <row r="20">
          <cell r="A20"/>
          <cell r="B20"/>
          <cell r="C20" t="str">
            <v>2023全国大学生英语竞赛国家三等奖</v>
          </cell>
          <cell r="D20" t="str">
            <v>科技活动</v>
          </cell>
          <cell r="E20">
            <v>1.5</v>
          </cell>
          <cell r="F20"/>
          <cell r="G20"/>
          <cell r="H20">
            <v>1.5</v>
          </cell>
          <cell r="I20"/>
          <cell r="J20"/>
          <cell r="K20"/>
          <cell r="L20"/>
        </row>
        <row r="21">
          <cell r="A21" t="str">
            <v>220824</v>
          </cell>
          <cell r="B21" t="str">
            <v>邓皓鹏</v>
          </cell>
          <cell r="C21" t="str">
            <v>心理委员</v>
          </cell>
          <cell r="D21" t="str">
            <v>工作</v>
          </cell>
          <cell r="E21">
            <v>0.1</v>
          </cell>
          <cell r="F21"/>
          <cell r="G21"/>
          <cell r="H21"/>
          <cell r="I21">
            <v>0</v>
          </cell>
          <cell r="J21"/>
          <cell r="K21">
            <v>0.1</v>
          </cell>
          <cell r="L21">
            <v>0.1</v>
          </cell>
        </row>
        <row r="22">
          <cell r="A22" t="str">
            <v>220825</v>
          </cell>
          <cell r="B22" t="str">
            <v>陆沁怡</v>
          </cell>
          <cell r="C22" t="str">
            <v>院研会秘书处部员</v>
          </cell>
          <cell r="D22" t="str">
            <v>工作</v>
          </cell>
          <cell r="E22">
            <v>0.2</v>
          </cell>
          <cell r="F22"/>
          <cell r="G22"/>
          <cell r="H22"/>
          <cell r="I22">
            <v>0.7</v>
          </cell>
          <cell r="J22"/>
          <cell r="K22">
            <v>0.2</v>
          </cell>
          <cell r="L22">
            <v>0.9</v>
          </cell>
        </row>
        <row r="23">
          <cell r="A23"/>
          <cell r="B23"/>
          <cell r="C23" t="str">
            <v>东南大学卓越大赛“优秀奖”</v>
          </cell>
          <cell r="D23" t="str">
            <v>文化活动</v>
          </cell>
          <cell r="E23">
            <v>0.1</v>
          </cell>
          <cell r="F23">
            <v>0.1</v>
          </cell>
          <cell r="G23"/>
          <cell r="H23"/>
          <cell r="I23"/>
          <cell r="J23"/>
          <cell r="K23"/>
          <cell r="L23"/>
        </row>
        <row r="24">
          <cell r="A24"/>
          <cell r="B24"/>
          <cell r="C24" t="str">
            <v>全国大学生英语竞赛成功参赛</v>
          </cell>
          <cell r="D24" t="str">
            <v>科技活动</v>
          </cell>
          <cell r="E24">
            <v>0.3</v>
          </cell>
          <cell r="F24"/>
          <cell r="G24"/>
          <cell r="H24">
            <v>0.6</v>
          </cell>
          <cell r="I24"/>
          <cell r="J24"/>
          <cell r="K24"/>
          <cell r="L24"/>
        </row>
        <row r="25">
          <cell r="A25"/>
          <cell r="B25"/>
          <cell r="C25" t="str">
            <v>中国研究生数学建模竞赛成功参赛</v>
          </cell>
          <cell r="D25" t="str">
            <v>科技活动</v>
          </cell>
          <cell r="E25">
            <v>0.3</v>
          </cell>
          <cell r="F25"/>
          <cell r="G25"/>
          <cell r="H25"/>
          <cell r="I25"/>
          <cell r="J25"/>
          <cell r="K25"/>
          <cell r="L25"/>
        </row>
        <row r="26">
          <cell r="A26" t="str">
            <v>220826</v>
          </cell>
          <cell r="B26" t="str">
            <v>肖镇江</v>
          </cell>
          <cell r="C26" t="str">
            <v>心理委员</v>
          </cell>
          <cell r="D26" t="str">
            <v>工作</v>
          </cell>
          <cell r="E26">
            <v>0.1</v>
          </cell>
          <cell r="F26"/>
          <cell r="G26"/>
          <cell r="H26"/>
          <cell r="I26">
            <v>0.3</v>
          </cell>
          <cell r="J26"/>
          <cell r="K26">
            <v>0.1</v>
          </cell>
          <cell r="L26">
            <v>0.4</v>
          </cell>
        </row>
        <row r="27">
          <cell r="A27"/>
          <cell r="B27"/>
          <cell r="C27" t="str">
            <v>中国研究生数学建模竞赛成功参赛奖</v>
          </cell>
          <cell r="D27" t="str">
            <v>科技活动</v>
          </cell>
          <cell r="E27">
            <v>0.3</v>
          </cell>
          <cell r="F27"/>
          <cell r="G27"/>
          <cell r="H27">
            <v>0.3</v>
          </cell>
          <cell r="I27"/>
          <cell r="J27"/>
          <cell r="K27"/>
          <cell r="L27"/>
        </row>
        <row r="28">
          <cell r="A28" t="str">
            <v>220827</v>
          </cell>
          <cell r="B28" t="str">
            <v>许若彤</v>
          </cell>
          <cell r="C28" t="str">
            <v>三好研究生</v>
          </cell>
          <cell r="D28" t="str">
            <v>获奖</v>
          </cell>
          <cell r="E28">
            <v>1</v>
          </cell>
          <cell r="F28"/>
          <cell r="G28"/>
          <cell r="H28"/>
          <cell r="I28">
            <v>3.6</v>
          </cell>
          <cell r="J28">
            <v>1</v>
          </cell>
          <cell r="K28"/>
          <cell r="L28">
            <v>5.0999999999999996</v>
          </cell>
        </row>
        <row r="29">
          <cell r="A29"/>
          <cell r="B29"/>
          <cell r="C29" t="str">
            <v>院优秀研究生共产党员</v>
          </cell>
          <cell r="D29" t="str">
            <v>获奖</v>
          </cell>
          <cell r="E29">
            <v>0</v>
          </cell>
          <cell r="F29"/>
          <cell r="G29"/>
          <cell r="H29"/>
          <cell r="I29"/>
          <cell r="J29"/>
          <cell r="K29"/>
          <cell r="L29"/>
        </row>
        <row r="30">
          <cell r="A30"/>
          <cell r="B30"/>
          <cell r="C30" t="str">
            <v>信号研究生第四党支部副书记</v>
          </cell>
          <cell r="D30" t="str">
            <v>工作</v>
          </cell>
          <cell r="E30">
            <v>0.5</v>
          </cell>
          <cell r="F30"/>
          <cell r="G30"/>
          <cell r="H30"/>
          <cell r="I30"/>
          <cell r="J30"/>
          <cell r="K30">
            <v>0.5</v>
          </cell>
          <cell r="L30"/>
        </row>
        <row r="31">
          <cell r="A31"/>
          <cell r="B31"/>
          <cell r="C31" t="str">
            <v>校运会</v>
          </cell>
          <cell r="D31" t="str">
            <v>体育活动</v>
          </cell>
          <cell r="E31">
            <v>0.1</v>
          </cell>
          <cell r="F31"/>
          <cell r="G31">
            <v>0.1</v>
          </cell>
          <cell r="H31"/>
          <cell r="I31"/>
          <cell r="J31"/>
          <cell r="K31"/>
          <cell r="L31"/>
        </row>
        <row r="32">
          <cell r="A32"/>
          <cell r="B32"/>
          <cell r="C32" t="str">
            <v>“中国光谷·华为杯”第十九届中国研究生数学建模竞赛国家二等奖</v>
          </cell>
          <cell r="D32" t="str">
            <v>科技活动</v>
          </cell>
          <cell r="E32">
            <v>2</v>
          </cell>
          <cell r="F32"/>
          <cell r="G32"/>
          <cell r="H32">
            <v>3.5</v>
          </cell>
          <cell r="I32"/>
          <cell r="J32"/>
          <cell r="K32"/>
          <cell r="L32"/>
        </row>
        <row r="33">
          <cell r="A33"/>
          <cell r="B33"/>
          <cell r="C33" t="str">
            <v>全国大学生英语竞赛国家三等奖</v>
          </cell>
          <cell r="D33" t="str">
            <v>科技活动</v>
          </cell>
          <cell r="E33">
            <v>1.5</v>
          </cell>
          <cell r="F33"/>
          <cell r="G33"/>
          <cell r="H33"/>
          <cell r="I33"/>
          <cell r="J33"/>
          <cell r="K33"/>
          <cell r="L33"/>
        </row>
        <row r="34">
          <cell r="A34" t="str">
            <v>220829</v>
          </cell>
          <cell r="B34" t="str">
            <v>张佾轩</v>
          </cell>
          <cell r="C34" t="str">
            <v>校三好研究生</v>
          </cell>
          <cell r="D34" t="str">
            <v>获奖</v>
          </cell>
          <cell r="E34">
            <v>1</v>
          </cell>
          <cell r="F34"/>
          <cell r="G34"/>
          <cell r="H34"/>
          <cell r="I34">
            <v>0.3</v>
          </cell>
          <cell r="J34">
            <v>1</v>
          </cell>
          <cell r="K34"/>
          <cell r="L34">
            <v>1.5</v>
          </cell>
        </row>
        <row r="35">
          <cell r="A35"/>
          <cell r="B35"/>
          <cell r="C35" t="str">
            <v>系统已录入志愿服务活动时长47.8小时</v>
          </cell>
          <cell r="D35" t="str">
            <v>工作</v>
          </cell>
          <cell r="E35">
            <v>0.2</v>
          </cell>
          <cell r="F35"/>
          <cell r="G35"/>
          <cell r="H35"/>
          <cell r="I35"/>
          <cell r="J35"/>
          <cell r="K35">
            <v>0.2</v>
          </cell>
          <cell r="L35"/>
        </row>
        <row r="36">
          <cell r="A36"/>
          <cell r="B36"/>
          <cell r="C36" t="str">
            <v>参加全国大学生英语竞赛</v>
          </cell>
          <cell r="D36" t="str">
            <v>科技活动</v>
          </cell>
          <cell r="E36">
            <v>0.3</v>
          </cell>
          <cell r="F36"/>
          <cell r="G36"/>
          <cell r="H36">
            <v>0.3</v>
          </cell>
          <cell r="I36"/>
          <cell r="J36"/>
          <cell r="K36"/>
          <cell r="L36"/>
        </row>
        <row r="37">
          <cell r="A37" t="str">
            <v>220830</v>
          </cell>
          <cell r="B37" t="str">
            <v>徐良</v>
          </cell>
          <cell r="C37" t="str">
            <v>研究生数学建模竞赛成功参与奖</v>
          </cell>
          <cell r="D37" t="str">
            <v>科技活动</v>
          </cell>
          <cell r="E37">
            <v>0.3</v>
          </cell>
          <cell r="F37"/>
          <cell r="G37"/>
          <cell r="H37">
            <v>0.3</v>
          </cell>
          <cell r="I37">
            <v>0.4</v>
          </cell>
          <cell r="J37"/>
          <cell r="K37"/>
          <cell r="L37">
            <v>0.4</v>
          </cell>
        </row>
        <row r="38">
          <cell r="A38"/>
          <cell r="B38"/>
          <cell r="C38" t="str">
            <v>参加研究生轻运动会拔河项目</v>
          </cell>
          <cell r="D38" t="str">
            <v>体育活动</v>
          </cell>
          <cell r="E38">
            <v>0.1</v>
          </cell>
          <cell r="F38"/>
          <cell r="G38">
            <v>0.1</v>
          </cell>
          <cell r="H38"/>
          <cell r="I38"/>
          <cell r="J38"/>
          <cell r="K38"/>
          <cell r="L38"/>
        </row>
        <row r="39">
          <cell r="A39" t="str">
            <v>220831</v>
          </cell>
          <cell r="B39" t="str">
            <v>方涵</v>
          </cell>
          <cell r="C39" t="str">
            <v>校优秀团干部</v>
          </cell>
          <cell r="D39" t="str">
            <v>获奖</v>
          </cell>
          <cell r="E39">
            <v>1.2</v>
          </cell>
          <cell r="F39"/>
          <cell r="G39"/>
          <cell r="H39"/>
          <cell r="I39">
            <v>2.7</v>
          </cell>
          <cell r="J39">
            <v>2</v>
          </cell>
          <cell r="K39"/>
          <cell r="L39">
            <v>6.6</v>
          </cell>
        </row>
        <row r="40">
          <cell r="A40"/>
          <cell r="B40"/>
          <cell r="C40" t="str">
            <v>校研究生干部标兵</v>
          </cell>
          <cell r="D40" t="str">
            <v>获奖</v>
          </cell>
          <cell r="E40">
            <v>1.3</v>
          </cell>
          <cell r="F40"/>
          <cell r="G40"/>
          <cell r="H40"/>
          <cell r="I40"/>
          <cell r="J40"/>
          <cell r="K40"/>
          <cell r="L40"/>
        </row>
        <row r="41">
          <cell r="A41"/>
          <cell r="B41"/>
          <cell r="C41" t="str">
            <v>院研究生会主席团成员</v>
          </cell>
          <cell r="D41" t="str">
            <v>工作</v>
          </cell>
          <cell r="E41">
            <v>1.5</v>
          </cell>
          <cell r="F41"/>
          <cell r="G41"/>
          <cell r="H41"/>
          <cell r="I41"/>
          <cell r="J41"/>
          <cell r="K41">
            <v>1.9</v>
          </cell>
          <cell r="L41"/>
        </row>
        <row r="42">
          <cell r="A42"/>
          <cell r="B42"/>
          <cell r="C42" t="str">
            <v>心理委员</v>
          </cell>
          <cell r="D42" t="str">
            <v>工作</v>
          </cell>
          <cell r="E42">
            <v>0.1</v>
          </cell>
          <cell r="F42"/>
          <cell r="G42"/>
          <cell r="H42"/>
          <cell r="I42"/>
          <cell r="J42"/>
          <cell r="K42"/>
          <cell r="L42"/>
        </row>
        <row r="43">
          <cell r="A43"/>
          <cell r="B43"/>
          <cell r="C43" t="str">
            <v>志愿时长62.5</v>
          </cell>
          <cell r="D43" t="str">
            <v>工作</v>
          </cell>
          <cell r="E43">
            <v>0.3</v>
          </cell>
          <cell r="F43"/>
          <cell r="G43"/>
          <cell r="H43"/>
          <cell r="I43"/>
          <cell r="J43"/>
          <cell r="K43"/>
          <cell r="L43"/>
        </row>
        <row r="44">
          <cell r="A44"/>
          <cell r="B44"/>
          <cell r="C44" t="str">
            <v>参加东南大学研究生十佳歌手比赛</v>
          </cell>
          <cell r="D44" t="str">
            <v>文化活动</v>
          </cell>
          <cell r="E44">
            <v>0.1</v>
          </cell>
          <cell r="F44">
            <v>0.1</v>
          </cell>
          <cell r="G44"/>
          <cell r="H44"/>
          <cell r="I44"/>
          <cell r="J44"/>
          <cell r="K44"/>
          <cell r="L44"/>
        </row>
        <row r="45">
          <cell r="A45"/>
          <cell r="B45"/>
          <cell r="C45" t="str">
            <v>参加东南大学毕业歌会</v>
          </cell>
          <cell r="D45" t="str">
            <v>文化活动</v>
          </cell>
          <cell r="E45">
            <v>0.1</v>
          </cell>
          <cell r="F45">
            <v>0.1</v>
          </cell>
          <cell r="G45"/>
          <cell r="H45"/>
          <cell r="I45"/>
          <cell r="J45"/>
          <cell r="K45"/>
          <cell r="L45"/>
        </row>
        <row r="46">
          <cell r="A46"/>
          <cell r="B46"/>
          <cell r="C46" t="str">
            <v>参加东南大学研究生足球联赛</v>
          </cell>
          <cell r="D46" t="str">
            <v>体育活动</v>
          </cell>
          <cell r="E46">
            <v>0.1</v>
          </cell>
          <cell r="F46"/>
          <cell r="G46">
            <v>0.1</v>
          </cell>
          <cell r="H46"/>
          <cell r="I46"/>
          <cell r="J46"/>
          <cell r="K46"/>
          <cell r="L46"/>
        </row>
        <row r="47">
          <cell r="A47"/>
          <cell r="B47"/>
          <cell r="C47" t="str">
            <v>参加研究生轻运会</v>
          </cell>
          <cell r="D47" t="str">
            <v>体育活动</v>
          </cell>
          <cell r="E47">
            <v>0.1</v>
          </cell>
          <cell r="F47"/>
          <cell r="G47">
            <v>0.1</v>
          </cell>
          <cell r="H47"/>
          <cell r="I47"/>
          <cell r="J47"/>
          <cell r="K47"/>
          <cell r="L47"/>
        </row>
        <row r="48">
          <cell r="A48"/>
          <cell r="B48"/>
          <cell r="C48" t="str">
            <v>参加中国研究生数学建模竞赛二等奖</v>
          </cell>
          <cell r="D48" t="str">
            <v>科技活动</v>
          </cell>
          <cell r="E48">
            <v>2</v>
          </cell>
          <cell r="F48"/>
          <cell r="G48"/>
          <cell r="H48">
            <v>2.2999999999999998</v>
          </cell>
          <cell r="I48"/>
          <cell r="J48"/>
          <cell r="K48"/>
          <cell r="L48"/>
        </row>
        <row r="49">
          <cell r="A49"/>
          <cell r="B49"/>
          <cell r="C49" t="str">
            <v>参加全国大学生英语竞赛</v>
          </cell>
          <cell r="D49" t="str">
            <v>科技活动</v>
          </cell>
          <cell r="E49">
            <v>0.3</v>
          </cell>
          <cell r="F49"/>
          <cell r="G49"/>
          <cell r="H49"/>
          <cell r="I49"/>
          <cell r="J49"/>
          <cell r="K49"/>
          <cell r="L49"/>
        </row>
        <row r="50">
          <cell r="A50" t="str">
            <v>220833</v>
          </cell>
          <cell r="B50" t="str">
            <v>何文韬</v>
          </cell>
          <cell r="C50" t="str">
            <v>中国研究生数学建模竞赛国家二等奖</v>
          </cell>
          <cell r="D50" t="str">
            <v>科技活动</v>
          </cell>
          <cell r="E50">
            <v>2</v>
          </cell>
          <cell r="F50"/>
          <cell r="G50"/>
          <cell r="H50">
            <v>2.2999999999999998</v>
          </cell>
          <cell r="I50">
            <v>2.4</v>
          </cell>
          <cell r="J50"/>
          <cell r="K50"/>
          <cell r="L50">
            <v>2.5</v>
          </cell>
        </row>
        <row r="51">
          <cell r="A51"/>
          <cell r="B51"/>
          <cell r="C51" t="str">
            <v>参加志愿服务活动21.5小时</v>
          </cell>
          <cell r="D51" t="str">
            <v>工作</v>
          </cell>
          <cell r="E51">
            <v>0.1</v>
          </cell>
          <cell r="F51"/>
          <cell r="G51"/>
          <cell r="H51"/>
          <cell r="I51"/>
          <cell r="J51"/>
          <cell r="K51">
            <v>0.1</v>
          </cell>
          <cell r="L51"/>
        </row>
        <row r="52">
          <cell r="A52"/>
          <cell r="B52"/>
          <cell r="C52" t="str">
            <v>研究生轻运会</v>
          </cell>
          <cell r="D52" t="str">
            <v>体育活动</v>
          </cell>
          <cell r="E52">
            <v>0.1</v>
          </cell>
          <cell r="F52"/>
          <cell r="G52">
            <v>0.1</v>
          </cell>
          <cell r="H52"/>
          <cell r="I52"/>
          <cell r="J52"/>
          <cell r="K52"/>
          <cell r="L52"/>
        </row>
        <row r="53">
          <cell r="A53"/>
          <cell r="B53"/>
          <cell r="C53" t="str">
            <v>2023年全国大学生英语竞赛校级二等奖</v>
          </cell>
          <cell r="D53" t="str">
            <v>科技活动</v>
          </cell>
          <cell r="E53">
            <v>0.3</v>
          </cell>
          <cell r="F53"/>
          <cell r="G53"/>
          <cell r="H53"/>
          <cell r="I53"/>
          <cell r="J53"/>
          <cell r="K53"/>
          <cell r="L53"/>
        </row>
        <row r="54">
          <cell r="A54" t="str">
            <v>220835</v>
          </cell>
          <cell r="B54" t="str">
            <v>李明諹</v>
          </cell>
          <cell r="C54" t="str">
            <v>电子设计竞赛志愿者8小时</v>
          </cell>
          <cell r="D54" t="str">
            <v>工作</v>
          </cell>
          <cell r="E54">
            <v>0.1</v>
          </cell>
          <cell r="F54"/>
          <cell r="G54"/>
          <cell r="H54"/>
          <cell r="I54">
            <v>0</v>
          </cell>
          <cell r="J54"/>
          <cell r="K54">
            <v>0.1</v>
          </cell>
          <cell r="L54">
            <v>0.1</v>
          </cell>
        </row>
        <row r="55">
          <cell r="A55" t="str">
            <v>220840</v>
          </cell>
          <cell r="B55" t="str">
            <v>闫桐嘉</v>
          </cell>
          <cell r="C55" t="str">
            <v>院研会部员</v>
          </cell>
          <cell r="D55" t="str">
            <v>工作</v>
          </cell>
          <cell r="E55">
            <v>0.2</v>
          </cell>
          <cell r="F55"/>
          <cell r="G55"/>
          <cell r="H55"/>
          <cell r="I55">
            <v>0.3</v>
          </cell>
          <cell r="J55"/>
          <cell r="K55">
            <v>0.2</v>
          </cell>
          <cell r="L55">
            <v>0.5</v>
          </cell>
        </row>
        <row r="56">
          <cell r="A56"/>
          <cell r="B56"/>
          <cell r="C56" t="str">
            <v>数模竞赛参与</v>
          </cell>
          <cell r="D56" t="str">
            <v>科技活动</v>
          </cell>
          <cell r="E56">
            <v>0.3</v>
          </cell>
          <cell r="F56"/>
          <cell r="G56"/>
          <cell r="H56">
            <v>0.3</v>
          </cell>
          <cell r="I56"/>
          <cell r="J56"/>
          <cell r="K56"/>
          <cell r="L56"/>
        </row>
        <row r="57">
          <cell r="A57" t="str">
            <v>220841</v>
          </cell>
          <cell r="B57" t="str">
            <v>刘志君</v>
          </cell>
          <cell r="C57" t="str">
            <v>东南大学第九届“阳光伙伴”集体体育竞赛</v>
          </cell>
          <cell r="D57" t="str">
            <v>文化活动</v>
          </cell>
          <cell r="E57">
            <v>0.1</v>
          </cell>
          <cell r="F57">
            <v>0.1</v>
          </cell>
          <cell r="G57"/>
          <cell r="H57"/>
          <cell r="I57">
            <v>0.2</v>
          </cell>
          <cell r="J57"/>
          <cell r="K57"/>
          <cell r="L57">
            <v>0.2</v>
          </cell>
        </row>
        <row r="58">
          <cell r="A58"/>
          <cell r="B58"/>
          <cell r="C58" t="str">
            <v>随信而动院运会男子400米</v>
          </cell>
          <cell r="D58" t="str">
            <v>体育活动</v>
          </cell>
          <cell r="E58">
            <v>0.1</v>
          </cell>
          <cell r="F58"/>
          <cell r="G58">
            <v>0.1</v>
          </cell>
          <cell r="H58"/>
          <cell r="I58"/>
          <cell r="J58"/>
          <cell r="K58"/>
          <cell r="L58"/>
        </row>
        <row r="59">
          <cell r="A59" t="str">
            <v>220842</v>
          </cell>
          <cell r="B59" t="str">
            <v>汪子琪</v>
          </cell>
          <cell r="C59" t="str">
            <v>院研会“先进个人”</v>
          </cell>
          <cell r="D59" t="str">
            <v>获奖</v>
          </cell>
          <cell r="E59">
            <v>0.5</v>
          </cell>
          <cell r="F59"/>
          <cell r="G59"/>
          <cell r="H59"/>
          <cell r="I59">
            <v>0.1</v>
          </cell>
          <cell r="J59">
            <v>0.5</v>
          </cell>
          <cell r="K59"/>
          <cell r="L59">
            <v>0.6</v>
          </cell>
        </row>
        <row r="60">
          <cell r="A60"/>
          <cell r="B60"/>
          <cell r="C60" t="str">
            <v>院研会秘书处部员</v>
          </cell>
          <cell r="D60" t="str">
            <v>工作</v>
          </cell>
          <cell r="E60">
            <v>0</v>
          </cell>
          <cell r="F60"/>
          <cell r="G60"/>
          <cell r="H60"/>
          <cell r="I60"/>
          <cell r="J60"/>
          <cell r="K60">
            <v>0</v>
          </cell>
          <cell r="L60"/>
        </row>
        <row r="61">
          <cell r="A61"/>
          <cell r="B61"/>
          <cell r="C61" t="str">
            <v>志愿服务活动0小时</v>
          </cell>
          <cell r="D61" t="str">
            <v>工作</v>
          </cell>
          <cell r="E61">
            <v>0</v>
          </cell>
          <cell r="F61"/>
          <cell r="G61"/>
          <cell r="H61"/>
          <cell r="I61"/>
          <cell r="J61"/>
          <cell r="K61"/>
          <cell r="L61"/>
        </row>
        <row r="62">
          <cell r="A62"/>
          <cell r="B62"/>
          <cell r="C62" t="str">
            <v>参加校运会多人网球项目</v>
          </cell>
          <cell r="D62" t="str">
            <v>体育活动</v>
          </cell>
          <cell r="E62">
            <v>0.1</v>
          </cell>
          <cell r="F62"/>
          <cell r="G62">
            <v>0.1</v>
          </cell>
          <cell r="H62"/>
          <cell r="I62"/>
          <cell r="J62"/>
          <cell r="K62"/>
          <cell r="L62"/>
        </row>
        <row r="63">
          <cell r="A63" t="str">
            <v>220844</v>
          </cell>
          <cell r="B63" t="str">
            <v>关世勋</v>
          </cell>
          <cell r="C63" t="str">
            <v>第十九届中国研究生数学建模竞赛 三等奖</v>
          </cell>
          <cell r="D63" t="str">
            <v>科技活动</v>
          </cell>
          <cell r="E63">
            <v>1.5</v>
          </cell>
          <cell r="F63"/>
          <cell r="G63"/>
          <cell r="H63">
            <v>1.8</v>
          </cell>
          <cell r="I63">
            <v>1.8</v>
          </cell>
          <cell r="J63"/>
          <cell r="K63"/>
          <cell r="L63">
            <v>4</v>
          </cell>
        </row>
        <row r="64">
          <cell r="A64"/>
          <cell r="B64"/>
          <cell r="C64" t="str">
            <v>全国大学生英语竞赛 参与</v>
          </cell>
          <cell r="D64" t="str">
            <v>科技活动</v>
          </cell>
          <cell r="E64">
            <v>0.3</v>
          </cell>
          <cell r="F64"/>
          <cell r="G64"/>
          <cell r="H64"/>
          <cell r="I64"/>
          <cell r="J64"/>
          <cell r="K64"/>
          <cell r="L64"/>
        </row>
        <row r="65">
          <cell r="A65"/>
          <cell r="B65"/>
          <cell r="C65" t="str">
            <v>2022级硕士信号团支部书记</v>
          </cell>
          <cell r="D65" t="str">
            <v>工作</v>
          </cell>
          <cell r="E65">
            <v>0.5</v>
          </cell>
          <cell r="F65"/>
          <cell r="G65"/>
          <cell r="H65"/>
          <cell r="I65"/>
          <cell r="J65"/>
          <cell r="K65">
            <v>0.5</v>
          </cell>
          <cell r="L65"/>
        </row>
        <row r="66">
          <cell r="A66"/>
          <cell r="B66"/>
          <cell r="C66" t="str">
            <v>东南大学优秀研究生干部</v>
          </cell>
          <cell r="D66" t="str">
            <v>获奖</v>
          </cell>
          <cell r="E66">
            <v>1.2</v>
          </cell>
          <cell r="F66"/>
          <cell r="G66"/>
          <cell r="H66"/>
          <cell r="I66"/>
          <cell r="J66">
            <v>1.7</v>
          </cell>
          <cell r="K66"/>
          <cell r="L66"/>
        </row>
        <row r="67">
          <cell r="A67"/>
          <cell r="B67"/>
          <cell r="C67" t="str">
            <v>东南大学优秀团员</v>
          </cell>
          <cell r="D67" t="str">
            <v>获奖</v>
          </cell>
          <cell r="E67">
            <v>0.5</v>
          </cell>
          <cell r="F67"/>
          <cell r="G67"/>
          <cell r="H67"/>
          <cell r="I67"/>
          <cell r="J67"/>
          <cell r="K67"/>
          <cell r="L67"/>
        </row>
        <row r="68">
          <cell r="A68" t="str">
            <v>220846</v>
          </cell>
          <cell r="B68" t="str">
            <v>李泽诚</v>
          </cell>
          <cell r="C68" t="str">
            <v>“中国光谷 华为杯”第十九届中国研究生数学建模竞赛 国家级三等奖</v>
          </cell>
          <cell r="D68" t="str">
            <v>科技活动</v>
          </cell>
          <cell r="E68">
            <v>1.5</v>
          </cell>
          <cell r="F68"/>
          <cell r="G68"/>
          <cell r="H68">
            <v>1.8</v>
          </cell>
          <cell r="I68">
            <v>1.9</v>
          </cell>
          <cell r="J68"/>
          <cell r="K68"/>
          <cell r="L68">
            <v>1.9</v>
          </cell>
        </row>
        <row r="69">
          <cell r="A69"/>
          <cell r="B69"/>
          <cell r="C69" t="str">
            <v>2023年东南大学大学生英语竞赛暨2023年全国大学生英语竞赛校级二等奖</v>
          </cell>
          <cell r="D69" t="str">
            <v>科技活动</v>
          </cell>
          <cell r="E69">
            <v>0.3</v>
          </cell>
          <cell r="F69"/>
          <cell r="G69"/>
          <cell r="H69"/>
          <cell r="I69"/>
          <cell r="J69"/>
          <cell r="K69"/>
          <cell r="L69"/>
        </row>
        <row r="70">
          <cell r="A70"/>
          <cell r="B70"/>
          <cell r="C70" t="str">
            <v>参与东南大学第九届卓越大赛暨江苏省第二届卓越大赛邀请赛</v>
          </cell>
          <cell r="D70" t="str">
            <v>文化活动</v>
          </cell>
          <cell r="E70">
            <v>0.1</v>
          </cell>
          <cell r="F70">
            <v>0.1</v>
          </cell>
          <cell r="G70"/>
          <cell r="H70"/>
          <cell r="I70"/>
          <cell r="J70"/>
          <cell r="K70"/>
          <cell r="L70"/>
        </row>
        <row r="71">
          <cell r="A71" t="str">
            <v>220847</v>
          </cell>
          <cell r="B71" t="str">
            <v>陈燕婷</v>
          </cell>
          <cell r="C71" t="str">
            <v>2022年度信息科学与工程学院优秀党员</v>
          </cell>
          <cell r="D71" t="str">
            <v>获奖</v>
          </cell>
          <cell r="E71">
            <v>0</v>
          </cell>
          <cell r="F71"/>
          <cell r="G71"/>
          <cell r="H71"/>
          <cell r="I71">
            <v>0</v>
          </cell>
          <cell r="J71"/>
          <cell r="K71"/>
          <cell r="L71">
            <v>0</v>
          </cell>
        </row>
        <row r="72">
          <cell r="A72" t="str">
            <v>220848</v>
          </cell>
          <cell r="B72" t="str">
            <v>张天琪</v>
          </cell>
          <cell r="C72" t="str">
            <v>校三好研究生</v>
          </cell>
          <cell r="D72" t="str">
            <v>获奖</v>
          </cell>
          <cell r="E72">
            <v>1</v>
          </cell>
          <cell r="F72"/>
          <cell r="G72"/>
          <cell r="H72"/>
          <cell r="I72">
            <v>0.6</v>
          </cell>
          <cell r="J72">
            <v>1</v>
          </cell>
          <cell r="K72"/>
          <cell r="L72">
            <v>2</v>
          </cell>
        </row>
        <row r="73">
          <cell r="A73"/>
          <cell r="B73"/>
          <cell r="C73" t="str">
            <v>院研会秘书处部员</v>
          </cell>
          <cell r="D73" t="str">
            <v>工作</v>
          </cell>
          <cell r="E73">
            <v>0.2</v>
          </cell>
          <cell r="F73"/>
          <cell r="G73"/>
          <cell r="H73"/>
          <cell r="I73"/>
          <cell r="J73"/>
          <cell r="K73">
            <v>0.4</v>
          </cell>
          <cell r="L73"/>
        </row>
        <row r="74">
          <cell r="A74"/>
          <cell r="B74"/>
          <cell r="C74" t="str">
            <v>志愿服务时长25小时以上</v>
          </cell>
          <cell r="D74" t="str">
            <v>工作</v>
          </cell>
          <cell r="E74">
            <v>0.2</v>
          </cell>
          <cell r="F74"/>
          <cell r="G74"/>
          <cell r="H74"/>
          <cell r="I74"/>
          <cell r="J74"/>
          <cell r="K74"/>
          <cell r="L74"/>
        </row>
        <row r="75">
          <cell r="A75"/>
          <cell r="B75"/>
          <cell r="C75" t="str">
            <v>参加阳光伙伴运动会</v>
          </cell>
          <cell r="D75" t="str">
            <v>文化活动</v>
          </cell>
          <cell r="E75">
            <v>0.1</v>
          </cell>
          <cell r="F75">
            <v>0.1</v>
          </cell>
          <cell r="G75"/>
          <cell r="H75"/>
          <cell r="I75"/>
          <cell r="J75"/>
          <cell r="K75"/>
          <cell r="L75"/>
        </row>
        <row r="76">
          <cell r="A76"/>
          <cell r="B76"/>
          <cell r="C76" t="str">
            <v>参加轻运会</v>
          </cell>
          <cell r="D76" t="str">
            <v>体育活动</v>
          </cell>
          <cell r="E76">
            <v>0.1</v>
          </cell>
          <cell r="F76"/>
          <cell r="G76">
            <v>0.1</v>
          </cell>
          <cell r="H76"/>
          <cell r="I76"/>
          <cell r="J76"/>
          <cell r="K76"/>
          <cell r="L76"/>
        </row>
        <row r="77">
          <cell r="A77"/>
          <cell r="B77"/>
          <cell r="C77" t="str">
            <v>参加“畅快奔跑·晚风吹拂”玄武湖荧光夜跑活动</v>
          </cell>
          <cell r="D77" t="str">
            <v>文化活动</v>
          </cell>
          <cell r="E77">
            <v>0.1</v>
          </cell>
          <cell r="F77">
            <v>0.1</v>
          </cell>
          <cell r="G77"/>
          <cell r="H77"/>
          <cell r="I77"/>
          <cell r="J77"/>
          <cell r="K77"/>
          <cell r="L77"/>
        </row>
        <row r="78">
          <cell r="A78"/>
          <cell r="B78"/>
          <cell r="C78" t="str">
            <v>参加全国大学生英语竞赛</v>
          </cell>
          <cell r="D78" t="str">
            <v>科技活动</v>
          </cell>
          <cell r="E78">
            <v>0.3</v>
          </cell>
          <cell r="F78"/>
          <cell r="G78"/>
          <cell r="H78">
            <v>0.3</v>
          </cell>
          <cell r="I78"/>
          <cell r="J78"/>
          <cell r="K78"/>
          <cell r="L78"/>
        </row>
        <row r="79">
          <cell r="A79" t="str">
            <v>220849</v>
          </cell>
          <cell r="B79" t="str">
            <v>秦福星</v>
          </cell>
          <cell r="C79" t="str">
            <v>十九届研究生数学建模国赛三等奖</v>
          </cell>
          <cell r="D79" t="str">
            <v>科技活动</v>
          </cell>
          <cell r="E79">
            <v>1.5</v>
          </cell>
          <cell r="F79"/>
          <cell r="G79"/>
          <cell r="H79">
            <v>2.8</v>
          </cell>
          <cell r="I79">
            <v>2.9</v>
          </cell>
          <cell r="J79"/>
          <cell r="K79"/>
          <cell r="L79">
            <v>3.3</v>
          </cell>
        </row>
        <row r="80">
          <cell r="A80"/>
          <cell r="B80"/>
          <cell r="C80" t="str">
            <v>十八届研究生电子设计大赛华东赛区三等奖</v>
          </cell>
          <cell r="D80" t="str">
            <v>科技活动</v>
          </cell>
          <cell r="E80">
            <v>1</v>
          </cell>
          <cell r="F80"/>
          <cell r="G80"/>
          <cell r="H80"/>
          <cell r="I80"/>
          <cell r="J80"/>
          <cell r="K80"/>
          <cell r="L80"/>
        </row>
        <row r="81">
          <cell r="A81"/>
          <cell r="B81"/>
          <cell r="C81" t="str">
            <v>全国大学生英语竞赛成功参与</v>
          </cell>
          <cell r="D81" t="str">
            <v>科技活动</v>
          </cell>
          <cell r="E81">
            <v>0.3</v>
          </cell>
          <cell r="F81"/>
          <cell r="G81"/>
          <cell r="H81"/>
          <cell r="I81"/>
          <cell r="J81"/>
          <cell r="K81"/>
          <cell r="L81"/>
        </row>
        <row r="82">
          <cell r="A82"/>
          <cell r="B82"/>
          <cell r="C82" t="str">
            <v>东南大学第九届卓越大赛暨江苏省第二届卓越大赛邀请赛</v>
          </cell>
          <cell r="D82" t="str">
            <v>文化活动</v>
          </cell>
          <cell r="E82">
            <v>0.1</v>
          </cell>
          <cell r="F82">
            <v>0.1</v>
          </cell>
          <cell r="G82"/>
          <cell r="H82"/>
          <cell r="I82"/>
          <cell r="J82"/>
          <cell r="K82"/>
          <cell r="L82"/>
        </row>
        <row r="83">
          <cell r="A83"/>
          <cell r="B83"/>
          <cell r="C83" t="str">
            <v>东南大学基层就业研究会成员</v>
          </cell>
          <cell r="D83" t="str">
            <v>工作</v>
          </cell>
          <cell r="E83">
            <v>0.2</v>
          </cell>
          <cell r="F83"/>
          <cell r="G83"/>
          <cell r="H83"/>
          <cell r="I83"/>
          <cell r="J83"/>
          <cell r="K83">
            <v>0.4</v>
          </cell>
          <cell r="L83"/>
        </row>
        <row r="84">
          <cell r="A84"/>
          <cell r="B84"/>
          <cell r="C84" t="str">
            <v>志愿时长36h</v>
          </cell>
          <cell r="D84" t="str">
            <v>工作</v>
          </cell>
          <cell r="E84">
            <v>0.2</v>
          </cell>
          <cell r="F84"/>
          <cell r="G84"/>
          <cell r="H84"/>
          <cell r="I84"/>
          <cell r="J84"/>
          <cell r="K84"/>
          <cell r="L84"/>
        </row>
        <row r="85">
          <cell r="A85" t="str">
            <v>220850</v>
          </cell>
          <cell r="B85" t="str">
            <v>李金钊</v>
          </cell>
          <cell r="C85" t="str">
            <v>校三好研究生</v>
          </cell>
          <cell r="D85" t="str">
            <v>获奖</v>
          </cell>
          <cell r="E85">
            <v>1</v>
          </cell>
          <cell r="F85"/>
          <cell r="G85"/>
          <cell r="H85"/>
          <cell r="I85">
            <v>2</v>
          </cell>
          <cell r="J85">
            <v>1</v>
          </cell>
          <cell r="K85"/>
          <cell r="L85">
            <v>3</v>
          </cell>
        </row>
        <row r="86">
          <cell r="A86"/>
          <cell r="B86"/>
          <cell r="C86" t="str">
            <v>东南大学第六十四届田径运动会 “趣味运动会”（袋鼠跳接力）</v>
          </cell>
          <cell r="D86" t="str">
            <v>体育活动</v>
          </cell>
          <cell r="E86">
            <v>0.1</v>
          </cell>
          <cell r="F86"/>
          <cell r="G86">
            <v>0.1</v>
          </cell>
          <cell r="H86"/>
          <cell r="I86"/>
          <cell r="J86"/>
          <cell r="K86"/>
          <cell r="L86"/>
        </row>
        <row r="87">
          <cell r="A87"/>
          <cell r="B87"/>
          <cell r="C87" t="str">
            <v>第十九届中国研究生数学建模竞赛，三等奖</v>
          </cell>
          <cell r="D87" t="str">
            <v>科技活动</v>
          </cell>
          <cell r="E87">
            <v>1.5</v>
          </cell>
          <cell r="F87"/>
          <cell r="G87"/>
          <cell r="H87">
            <v>1.8</v>
          </cell>
          <cell r="I87"/>
          <cell r="J87"/>
          <cell r="K87"/>
          <cell r="L87"/>
        </row>
        <row r="88">
          <cell r="A88"/>
          <cell r="B88"/>
          <cell r="C88" t="str">
            <v>参加 2023 年全国大学生英语竞赛（参赛）</v>
          </cell>
          <cell r="D88" t="str">
            <v>科技活动</v>
          </cell>
          <cell r="E88">
            <v>0.3</v>
          </cell>
          <cell r="F88"/>
          <cell r="G88"/>
          <cell r="H88"/>
          <cell r="I88"/>
          <cell r="J88"/>
          <cell r="K88"/>
          <cell r="L88"/>
        </row>
        <row r="89">
          <cell r="A89"/>
          <cell r="B89"/>
          <cell r="C89" t="str">
            <v>参加东南大学第九届卓越大赛暨江苏省第二届卓越大赛邀请赛（参赛）</v>
          </cell>
          <cell r="D89" t="str">
            <v>文化活动</v>
          </cell>
          <cell r="E89">
            <v>0.1</v>
          </cell>
          <cell r="F89">
            <v>0.1</v>
          </cell>
          <cell r="G89"/>
          <cell r="H89"/>
          <cell r="I89"/>
          <cell r="J89"/>
          <cell r="K89"/>
          <cell r="L89"/>
        </row>
        <row r="90">
          <cell r="A90" t="str">
            <v>220851</v>
          </cell>
          <cell r="B90" t="str">
            <v>周凯</v>
          </cell>
          <cell r="C90" t="str">
            <v>“中国光谷·华为杯”第十九届中国研究生数学建模竞赛二等奖</v>
          </cell>
          <cell r="D90" t="str">
            <v>科技活动</v>
          </cell>
          <cell r="E90">
            <v>2</v>
          </cell>
          <cell r="F90"/>
          <cell r="G90"/>
          <cell r="H90">
            <v>2.2999999999999998</v>
          </cell>
          <cell r="I90">
            <v>2.2999999999999998</v>
          </cell>
          <cell r="J90"/>
          <cell r="K90"/>
          <cell r="L90">
            <v>2.2999999999999998</v>
          </cell>
        </row>
        <row r="91">
          <cell r="A91"/>
          <cell r="B91"/>
          <cell r="C91" t="str">
            <v>2023年全国大学生英语竞赛成功参赛奖</v>
          </cell>
          <cell r="D91" t="str">
            <v>科技活动</v>
          </cell>
          <cell r="E91">
            <v>0.3</v>
          </cell>
          <cell r="F91"/>
          <cell r="G91"/>
          <cell r="H91"/>
          <cell r="I91"/>
          <cell r="J91"/>
          <cell r="K91"/>
          <cell r="L91"/>
        </row>
        <row r="92">
          <cell r="A92" t="str">
            <v>220852</v>
          </cell>
          <cell r="B92" t="str">
            <v>吕乐旖</v>
          </cell>
          <cell r="C92" t="str">
            <v>2023年全国大学生英语竞赛校级二等奖</v>
          </cell>
          <cell r="D92" t="str">
            <v>科技活动</v>
          </cell>
          <cell r="E92">
            <v>0.3</v>
          </cell>
          <cell r="F92"/>
          <cell r="G92"/>
          <cell r="H92">
            <v>2.2999999999999998</v>
          </cell>
          <cell r="I92">
            <v>2.2999999999999998</v>
          </cell>
          <cell r="J92"/>
          <cell r="K92"/>
          <cell r="L92">
            <v>2.2999999999999998</v>
          </cell>
        </row>
        <row r="93">
          <cell r="A93"/>
          <cell r="B93"/>
          <cell r="C93" t="str">
            <v>第十九届中国研究生数学建模竞赛二等奖</v>
          </cell>
          <cell r="D93" t="str">
            <v>科技活动</v>
          </cell>
          <cell r="E93">
            <v>2</v>
          </cell>
          <cell r="F93"/>
          <cell r="G93"/>
          <cell r="H93"/>
          <cell r="I93"/>
          <cell r="J93"/>
          <cell r="K93"/>
          <cell r="L93"/>
        </row>
        <row r="94">
          <cell r="A94" t="str">
            <v>220853</v>
          </cell>
          <cell r="B94" t="str">
            <v>谢新玉</v>
          </cell>
          <cell r="C94" t="str">
            <v>参加志愿服务活动2小时</v>
          </cell>
          <cell r="D94" t="str">
            <v>工作</v>
          </cell>
          <cell r="E94">
            <v>0.1</v>
          </cell>
          <cell r="F94"/>
          <cell r="G94"/>
          <cell r="H94"/>
          <cell r="I94">
            <v>3</v>
          </cell>
          <cell r="J94"/>
          <cell r="K94">
            <v>0.1</v>
          </cell>
          <cell r="L94">
            <v>3.1</v>
          </cell>
        </row>
        <row r="95">
          <cell r="A95"/>
          <cell r="B95"/>
          <cell r="C95" t="str">
            <v>数模竞赛获国家一等奖</v>
          </cell>
          <cell r="D95" t="str">
            <v>科技活动</v>
          </cell>
          <cell r="E95">
            <v>3</v>
          </cell>
          <cell r="F95"/>
          <cell r="G95"/>
          <cell r="H95">
            <v>3</v>
          </cell>
          <cell r="I95"/>
          <cell r="J95"/>
          <cell r="K95"/>
          <cell r="L95"/>
        </row>
        <row r="96">
          <cell r="A96" t="str">
            <v>220855</v>
          </cell>
          <cell r="B96" t="str">
            <v>沈子瑜</v>
          </cell>
          <cell r="C96" t="str">
            <v>参加志愿服务活动2小时</v>
          </cell>
          <cell r="D96" t="str">
            <v>工作</v>
          </cell>
          <cell r="E96">
            <v>0.1</v>
          </cell>
          <cell r="F96"/>
          <cell r="G96"/>
          <cell r="H96"/>
          <cell r="I96">
            <v>4.5</v>
          </cell>
          <cell r="J96"/>
          <cell r="K96">
            <v>0.1</v>
          </cell>
          <cell r="L96">
            <v>4.5999999999999996</v>
          </cell>
        </row>
        <row r="97">
          <cell r="A97"/>
          <cell r="B97"/>
          <cell r="C97" t="str">
            <v>2023年全国大学生英语竞赛 三等奖</v>
          </cell>
          <cell r="D97" t="str">
            <v>科技活动</v>
          </cell>
          <cell r="E97">
            <v>1.5</v>
          </cell>
          <cell r="F97"/>
          <cell r="G97"/>
          <cell r="H97">
            <v>4.5</v>
          </cell>
          <cell r="I97"/>
          <cell r="J97"/>
          <cell r="K97"/>
          <cell r="L97"/>
        </row>
        <row r="98">
          <cell r="A98"/>
          <cell r="B98"/>
          <cell r="C98" t="str">
            <v>“华为杯”第十九届中国研究生数学建模大赛 一等奖</v>
          </cell>
          <cell r="D98" t="str">
            <v>科技活动</v>
          </cell>
          <cell r="E98">
            <v>3</v>
          </cell>
          <cell r="F98"/>
          <cell r="G98"/>
          <cell r="H98"/>
          <cell r="I98"/>
          <cell r="J98"/>
          <cell r="K98"/>
          <cell r="L98"/>
        </row>
        <row r="99">
          <cell r="A99" t="str">
            <v>220856</v>
          </cell>
          <cell r="B99" t="str">
            <v>谢薇娜</v>
          </cell>
          <cell r="C99" t="str">
            <v>全国大学生英语竞赛三等奖</v>
          </cell>
          <cell r="D99" t="str">
            <v>科技活动</v>
          </cell>
          <cell r="E99">
            <v>1.5</v>
          </cell>
          <cell r="F99"/>
          <cell r="G99"/>
          <cell r="H99">
            <v>1.8</v>
          </cell>
          <cell r="I99">
            <v>1.8</v>
          </cell>
          <cell r="J99"/>
          <cell r="K99"/>
          <cell r="L99">
            <v>3.4</v>
          </cell>
        </row>
        <row r="100">
          <cell r="A100"/>
          <cell r="B100"/>
          <cell r="C100" t="str">
            <v>院研会先进个人</v>
          </cell>
          <cell r="D100" t="str">
            <v>获奖</v>
          </cell>
          <cell r="E100">
            <v>0.5</v>
          </cell>
          <cell r="F100"/>
          <cell r="G100"/>
          <cell r="H100"/>
          <cell r="I100"/>
          <cell r="J100">
            <v>1.5</v>
          </cell>
          <cell r="K100"/>
          <cell r="L100"/>
        </row>
        <row r="101">
          <cell r="A101"/>
          <cell r="B101"/>
          <cell r="C101" t="str">
            <v>校三好研究生</v>
          </cell>
          <cell r="D101" t="str">
            <v>获奖</v>
          </cell>
          <cell r="E101">
            <v>1</v>
          </cell>
          <cell r="F101"/>
          <cell r="G101"/>
          <cell r="H101"/>
          <cell r="I101"/>
          <cell r="J101"/>
          <cell r="K101"/>
          <cell r="L101"/>
        </row>
        <row r="102">
          <cell r="A102"/>
          <cell r="B102"/>
          <cell r="C102" t="str">
            <v>数模比赛成功参与</v>
          </cell>
          <cell r="D102" t="str">
            <v>科技活动</v>
          </cell>
          <cell r="E102">
            <v>0.3</v>
          </cell>
          <cell r="F102"/>
          <cell r="G102"/>
          <cell r="H102"/>
          <cell r="I102"/>
          <cell r="J102"/>
          <cell r="K102"/>
          <cell r="L102"/>
        </row>
        <row r="103">
          <cell r="A103"/>
          <cell r="B103"/>
          <cell r="C103" t="str">
            <v>志愿时长2.4小时</v>
          </cell>
          <cell r="D103" t="str">
            <v>工作</v>
          </cell>
          <cell r="E103">
            <v>0.1</v>
          </cell>
          <cell r="F103"/>
          <cell r="G103"/>
          <cell r="H103"/>
          <cell r="I103"/>
          <cell r="J103"/>
          <cell r="K103">
            <v>0.1</v>
          </cell>
          <cell r="L103"/>
        </row>
        <row r="104">
          <cell r="A104"/>
          <cell r="B104"/>
          <cell r="C104" t="str">
            <v>院研会学术部成员</v>
          </cell>
          <cell r="D104" t="str">
            <v>工作</v>
          </cell>
          <cell r="E104">
            <v>0</v>
          </cell>
          <cell r="F104"/>
          <cell r="G104"/>
          <cell r="H104"/>
          <cell r="I104"/>
          <cell r="J104"/>
          <cell r="K104"/>
          <cell r="L104"/>
        </row>
        <row r="105">
          <cell r="A105" t="str">
            <v>220857</v>
          </cell>
          <cell r="B105" t="str">
            <v>黄梦鑫</v>
          </cell>
          <cell r="C105" t="str">
            <v>中国研究生数学建模竞赛三等奖</v>
          </cell>
          <cell r="D105" t="str">
            <v>科技活动</v>
          </cell>
          <cell r="E105">
            <v>1.5</v>
          </cell>
          <cell r="F105"/>
          <cell r="G105"/>
          <cell r="H105">
            <v>1.5</v>
          </cell>
          <cell r="I105">
            <v>1.5</v>
          </cell>
          <cell r="J105"/>
          <cell r="K105"/>
          <cell r="L105">
            <v>2.5</v>
          </cell>
        </row>
        <row r="106">
          <cell r="A106"/>
          <cell r="B106"/>
          <cell r="C106" t="str">
            <v>学业成绩先进个人</v>
          </cell>
          <cell r="D106" t="str">
            <v>获奖</v>
          </cell>
          <cell r="E106">
            <v>1</v>
          </cell>
          <cell r="F106"/>
          <cell r="G106"/>
          <cell r="H106"/>
          <cell r="I106"/>
          <cell r="J106">
            <v>1</v>
          </cell>
          <cell r="K106"/>
          <cell r="L106"/>
        </row>
        <row r="107">
          <cell r="A107" t="str">
            <v>220858</v>
          </cell>
          <cell r="B107" t="str">
            <v>敬可亿</v>
          </cell>
          <cell r="C107" t="str">
            <v>参加志愿服务活动6小时</v>
          </cell>
          <cell r="D107" t="str">
            <v>工作</v>
          </cell>
          <cell r="E107">
            <v>0.1</v>
          </cell>
          <cell r="F107"/>
          <cell r="G107"/>
          <cell r="H107"/>
          <cell r="I107">
            <v>0.2</v>
          </cell>
          <cell r="J107"/>
          <cell r="K107">
            <v>0.1</v>
          </cell>
          <cell r="L107">
            <v>0.3</v>
          </cell>
        </row>
        <row r="108">
          <cell r="A108"/>
          <cell r="B108"/>
          <cell r="C108" t="str">
            <v>参加研究生轻运动会运乒乓球第一名</v>
          </cell>
          <cell r="D108" t="str">
            <v>体育活动</v>
          </cell>
          <cell r="E108">
            <v>0.1</v>
          </cell>
          <cell r="F108"/>
          <cell r="G108">
            <v>0.1</v>
          </cell>
          <cell r="H108"/>
          <cell r="I108"/>
          <cell r="J108"/>
          <cell r="K108"/>
          <cell r="L108"/>
        </row>
        <row r="109">
          <cell r="A109"/>
          <cell r="B109"/>
          <cell r="C109" t="str">
            <v>参加阳光伙伴</v>
          </cell>
          <cell r="D109" t="str">
            <v>文化活动</v>
          </cell>
          <cell r="E109">
            <v>0.1</v>
          </cell>
          <cell r="F109">
            <v>0.1</v>
          </cell>
          <cell r="G109"/>
          <cell r="H109"/>
          <cell r="I109"/>
          <cell r="J109"/>
          <cell r="K109"/>
          <cell r="L109"/>
        </row>
        <row r="110">
          <cell r="A110" t="str">
            <v>220859</v>
          </cell>
          <cell r="B110" t="str">
            <v>许琛</v>
          </cell>
          <cell r="C110" t="str">
            <v>中国研究生数学建模竞赛二等奖</v>
          </cell>
          <cell r="D110" t="str">
            <v>科技活动</v>
          </cell>
          <cell r="E110">
            <v>2</v>
          </cell>
          <cell r="F110"/>
          <cell r="G110"/>
          <cell r="H110">
            <v>2</v>
          </cell>
          <cell r="I110">
            <v>2</v>
          </cell>
          <cell r="J110"/>
          <cell r="K110"/>
          <cell r="L110">
            <v>2</v>
          </cell>
        </row>
        <row r="111">
          <cell r="A111" t="str">
            <v>220860</v>
          </cell>
          <cell r="B111" t="str">
            <v>刘一然</v>
          </cell>
          <cell r="C111" t="str">
            <v>校优秀团员</v>
          </cell>
          <cell r="D111" t="str">
            <v>获奖</v>
          </cell>
          <cell r="E111">
            <v>0.5</v>
          </cell>
          <cell r="F111"/>
          <cell r="G111"/>
          <cell r="H111"/>
          <cell r="I111">
            <v>1.5</v>
          </cell>
          <cell r="J111">
            <v>0.5</v>
          </cell>
          <cell r="K111"/>
          <cell r="L111">
            <v>3.1</v>
          </cell>
        </row>
        <row r="112">
          <cell r="A112"/>
          <cell r="B112"/>
          <cell r="C112" t="str">
            <v>院研会文化部副部长</v>
          </cell>
          <cell r="D112" t="str">
            <v>工作</v>
          </cell>
          <cell r="E112">
            <v>1</v>
          </cell>
          <cell r="F112"/>
          <cell r="G112"/>
          <cell r="H112"/>
          <cell r="I112"/>
          <cell r="J112"/>
          <cell r="K112">
            <v>1.1000000000000001</v>
          </cell>
          <cell r="L112"/>
        </row>
        <row r="113">
          <cell r="A113"/>
          <cell r="B113"/>
          <cell r="C113" t="str">
            <v>志愿时长2小时</v>
          </cell>
          <cell r="D113" t="str">
            <v>工作</v>
          </cell>
          <cell r="E113">
            <v>0.1</v>
          </cell>
          <cell r="F113"/>
          <cell r="G113"/>
          <cell r="H113"/>
          <cell r="I113"/>
          <cell r="J113"/>
          <cell r="K113"/>
          <cell r="L113"/>
        </row>
        <row r="114">
          <cell r="A114"/>
          <cell r="B114"/>
          <cell r="C114" t="str">
            <v>中国研究生数学建模竞赛国家级三等奖</v>
          </cell>
          <cell r="D114" t="str">
            <v>科技活动</v>
          </cell>
          <cell r="E114">
            <v>1.5</v>
          </cell>
          <cell r="F114"/>
          <cell r="G114"/>
          <cell r="H114">
            <v>1.5</v>
          </cell>
          <cell r="I114"/>
          <cell r="J114"/>
          <cell r="K114"/>
          <cell r="L114"/>
        </row>
        <row r="115">
          <cell r="A115" t="str">
            <v>220861</v>
          </cell>
          <cell r="B115" t="str">
            <v>朱佳意</v>
          </cell>
          <cell r="C115" t="str">
            <v>2023年全国大学生英语竞赛成功参赛奖</v>
          </cell>
          <cell r="D115" t="str">
            <v>科技活动</v>
          </cell>
          <cell r="E115">
            <v>0.3</v>
          </cell>
          <cell r="F115"/>
          <cell r="G115"/>
          <cell r="H115">
            <v>2.2999999999999998</v>
          </cell>
          <cell r="I115">
            <v>2.2999999999999998</v>
          </cell>
          <cell r="J115"/>
          <cell r="K115"/>
          <cell r="L115">
            <v>2.2999999999999998</v>
          </cell>
        </row>
        <row r="116">
          <cell r="A116"/>
          <cell r="B116"/>
          <cell r="C116" t="str">
            <v>第十九届中国研究生数学建模竞赛二等奖</v>
          </cell>
          <cell r="D116" t="str">
            <v>科技活动</v>
          </cell>
          <cell r="E116">
            <v>2</v>
          </cell>
          <cell r="F116"/>
          <cell r="G116"/>
          <cell r="H116"/>
          <cell r="I116"/>
          <cell r="J116"/>
          <cell r="K116"/>
          <cell r="L116"/>
        </row>
        <row r="117">
          <cell r="A117" t="str">
            <v>220862</v>
          </cell>
          <cell r="B117" t="str">
            <v>刘逸飞</v>
          </cell>
          <cell r="C117" t="str">
            <v>华为杯数学建模竞赛成功参赛</v>
          </cell>
          <cell r="D117" t="str">
            <v>科技活动</v>
          </cell>
          <cell r="E117">
            <v>0.3</v>
          </cell>
          <cell r="F117"/>
          <cell r="G117"/>
          <cell r="H117">
            <v>0.3</v>
          </cell>
          <cell r="I117">
            <v>0.3</v>
          </cell>
          <cell r="J117"/>
          <cell r="K117"/>
          <cell r="L117">
            <v>0.3</v>
          </cell>
        </row>
        <row r="118">
          <cell r="A118" t="str">
            <v>220863</v>
          </cell>
          <cell r="B118" t="str">
            <v>吴荣峰</v>
          </cell>
          <cell r="C118" t="str">
            <v>志愿时长(14小时)</v>
          </cell>
          <cell r="D118" t="str">
            <v>工作</v>
          </cell>
          <cell r="E118">
            <v>0.1</v>
          </cell>
          <cell r="F118"/>
          <cell r="G118"/>
          <cell r="H118"/>
          <cell r="I118">
            <v>1.6</v>
          </cell>
          <cell r="J118"/>
          <cell r="K118">
            <v>0.1</v>
          </cell>
          <cell r="L118">
            <v>1.6</v>
          </cell>
        </row>
        <row r="119">
          <cell r="A119"/>
          <cell r="B119"/>
          <cell r="C119" t="str">
            <v>校运会袋鼠跳团体第三</v>
          </cell>
          <cell r="D119" t="str">
            <v>体育活动</v>
          </cell>
          <cell r="E119">
            <v>0.1</v>
          </cell>
          <cell r="F119"/>
          <cell r="G119">
            <v>0.1</v>
          </cell>
          <cell r="H119"/>
          <cell r="I119"/>
          <cell r="J119"/>
          <cell r="K119"/>
          <cell r="L119"/>
        </row>
        <row r="120">
          <cell r="A120"/>
          <cell r="B120"/>
          <cell r="C120" t="str">
            <v>第十九届研究生数模三等奖</v>
          </cell>
          <cell r="D120" t="str">
            <v>科技活动</v>
          </cell>
          <cell r="E120">
            <v>1.5</v>
          </cell>
          <cell r="F120"/>
          <cell r="G120"/>
          <cell r="H120">
            <v>1.5</v>
          </cell>
          <cell r="I120"/>
          <cell r="J120"/>
          <cell r="K120"/>
          <cell r="L120"/>
        </row>
        <row r="121">
          <cell r="A121" t="str">
            <v>220865</v>
          </cell>
          <cell r="B121" t="str">
            <v>顾徐</v>
          </cell>
          <cell r="C121" t="str">
            <v>2023信息学院轻运会——单环车、运乒乓球</v>
          </cell>
          <cell r="D121" t="str">
            <v>体育活动</v>
          </cell>
          <cell r="E121">
            <v>0.1</v>
          </cell>
          <cell r="F121"/>
          <cell r="G121">
            <v>0.1</v>
          </cell>
          <cell r="H121"/>
          <cell r="I121">
            <v>1.6</v>
          </cell>
          <cell r="J121"/>
          <cell r="K121"/>
          <cell r="L121">
            <v>1.6</v>
          </cell>
        </row>
        <row r="122">
          <cell r="A122"/>
          <cell r="B122"/>
          <cell r="C122" t="str">
            <v>“中国光谷·华为杯”第十九届研究生数学建模竞赛三等奖</v>
          </cell>
          <cell r="D122" t="str">
            <v>科技活动</v>
          </cell>
          <cell r="E122">
            <v>1.5</v>
          </cell>
          <cell r="F122"/>
          <cell r="G122"/>
          <cell r="H122">
            <v>1.5</v>
          </cell>
          <cell r="I122"/>
          <cell r="J122"/>
          <cell r="K122"/>
          <cell r="L122"/>
        </row>
        <row r="123">
          <cell r="A123" t="str">
            <v>220866</v>
          </cell>
          <cell r="B123" t="str">
            <v>王小宇</v>
          </cell>
          <cell r="C123" t="str">
            <v>“中国光谷华为杯”第十九届中国研究生数学建模竞赛</v>
          </cell>
          <cell r="D123" t="str">
            <v>科技活动</v>
          </cell>
          <cell r="E123">
            <v>0.3</v>
          </cell>
          <cell r="F123"/>
          <cell r="G123"/>
          <cell r="H123">
            <v>0.3</v>
          </cell>
          <cell r="I123">
            <v>1.3</v>
          </cell>
          <cell r="J123"/>
          <cell r="K123"/>
          <cell r="L123">
            <v>1.3</v>
          </cell>
        </row>
        <row r="124">
          <cell r="A124"/>
          <cell r="B124"/>
          <cell r="C124" t="str">
            <v>第七届全国大学生集成电路创新创业大赛省级三等奖</v>
          </cell>
          <cell r="D124" t="str">
            <v>科技活动</v>
          </cell>
          <cell r="E124">
            <v>1</v>
          </cell>
          <cell r="F124"/>
          <cell r="G124"/>
          <cell r="H124">
            <v>1</v>
          </cell>
          <cell r="I124"/>
          <cell r="J124"/>
          <cell r="K124"/>
          <cell r="L124"/>
        </row>
        <row r="125">
          <cell r="A125" t="str">
            <v>220867</v>
          </cell>
          <cell r="B125" t="str">
            <v>周岩</v>
          </cell>
          <cell r="C125" t="str">
            <v>第十三届研究生乒乓球联赛</v>
          </cell>
          <cell r="D125" t="str">
            <v>体育活动</v>
          </cell>
          <cell r="E125">
            <v>0.1</v>
          </cell>
          <cell r="F125"/>
          <cell r="G125">
            <v>0.1</v>
          </cell>
          <cell r="H125"/>
          <cell r="I125">
            <v>0.1</v>
          </cell>
          <cell r="J125"/>
          <cell r="K125"/>
          <cell r="L125">
            <v>0.1</v>
          </cell>
        </row>
        <row r="126">
          <cell r="A126" t="str">
            <v>220868</v>
          </cell>
          <cell r="B126" t="str">
            <v>朱晨杭</v>
          </cell>
          <cell r="C126" t="str">
            <v>参加研究生篮球班赛</v>
          </cell>
          <cell r="D126" t="str">
            <v>体育活动</v>
          </cell>
          <cell r="E126">
            <v>0.1</v>
          </cell>
          <cell r="F126"/>
          <cell r="G126">
            <v>0.1</v>
          </cell>
          <cell r="H126"/>
          <cell r="I126">
            <v>0.4</v>
          </cell>
          <cell r="J126"/>
          <cell r="K126"/>
          <cell r="L126">
            <v>0.4</v>
          </cell>
        </row>
        <row r="127">
          <cell r="A127"/>
          <cell r="B127"/>
          <cell r="C127" t="str">
            <v>参加研究生数学建模竞赛</v>
          </cell>
          <cell r="D127" t="str">
            <v>科技活动</v>
          </cell>
          <cell r="E127">
            <v>0.3</v>
          </cell>
          <cell r="F127"/>
          <cell r="G127"/>
          <cell r="H127">
            <v>0.3</v>
          </cell>
          <cell r="I127"/>
          <cell r="J127"/>
          <cell r="K127"/>
          <cell r="L127"/>
        </row>
        <row r="128">
          <cell r="A128" t="str">
            <v>220870</v>
          </cell>
          <cell r="B128" t="str">
            <v>黄滔</v>
          </cell>
          <cell r="C128" t="str">
            <v>参与第十九届中国研究生数学建模竞赛</v>
          </cell>
          <cell r="D128" t="str">
            <v>科技活动</v>
          </cell>
          <cell r="E128">
            <v>0.3</v>
          </cell>
          <cell r="F128"/>
          <cell r="G128"/>
          <cell r="H128">
            <v>0.3</v>
          </cell>
          <cell r="I128">
            <v>0.3</v>
          </cell>
          <cell r="J128"/>
          <cell r="K128"/>
          <cell r="L128">
            <v>0.3</v>
          </cell>
        </row>
        <row r="129">
          <cell r="A129" t="str">
            <v>220871</v>
          </cell>
          <cell r="B129" t="str">
            <v>张桂龙</v>
          </cell>
          <cell r="C129" t="str">
            <v>全国研究生数学建模成功参与奖</v>
          </cell>
          <cell r="D129" t="str">
            <v>科技活动</v>
          </cell>
          <cell r="E129">
            <v>0.3</v>
          </cell>
          <cell r="F129"/>
          <cell r="G129"/>
          <cell r="H129">
            <v>0.3</v>
          </cell>
          <cell r="I129">
            <v>1.4</v>
          </cell>
          <cell r="J129"/>
          <cell r="K129"/>
          <cell r="L129">
            <v>1.4</v>
          </cell>
        </row>
        <row r="130">
          <cell r="A130"/>
          <cell r="B130"/>
          <cell r="C130" t="str">
            <v>全国大学生集成电路创新华东赛区大赛三等奖</v>
          </cell>
          <cell r="D130" t="str">
            <v>科技活动</v>
          </cell>
          <cell r="E130">
            <v>1</v>
          </cell>
          <cell r="F130"/>
          <cell r="G130"/>
          <cell r="H130">
            <v>1</v>
          </cell>
          <cell r="I130"/>
          <cell r="J130"/>
          <cell r="K130"/>
          <cell r="L130"/>
        </row>
        <row r="131">
          <cell r="A131"/>
          <cell r="B131"/>
          <cell r="C131" t="str">
            <v>参与校运动会-飞镖和抱球趣味运动</v>
          </cell>
          <cell r="D131" t="str">
            <v>体育活动</v>
          </cell>
          <cell r="E131">
            <v>0.1</v>
          </cell>
          <cell r="F131"/>
          <cell r="G131">
            <v>0.1</v>
          </cell>
          <cell r="H131"/>
          <cell r="I131"/>
          <cell r="J131"/>
          <cell r="K131"/>
          <cell r="L131"/>
        </row>
        <row r="132">
          <cell r="A132" t="str">
            <v>220872</v>
          </cell>
          <cell r="B132" t="str">
            <v>丁文洁</v>
          </cell>
          <cell r="C132" t="str">
            <v>校三好研究生</v>
          </cell>
          <cell r="D132" t="str">
            <v>获奖</v>
          </cell>
          <cell r="E132">
            <v>1</v>
          </cell>
          <cell r="F132"/>
          <cell r="G132"/>
          <cell r="H132"/>
          <cell r="I132">
            <v>0.6</v>
          </cell>
          <cell r="J132">
            <v>1</v>
          </cell>
          <cell r="K132"/>
          <cell r="L132">
            <v>1.8</v>
          </cell>
        </row>
        <row r="133">
          <cell r="A133"/>
          <cell r="B133"/>
          <cell r="C133" t="str">
            <v>参与志愿服务活动30.8小时</v>
          </cell>
          <cell r="D133" t="str">
            <v>工作</v>
          </cell>
          <cell r="E133">
            <v>0.2</v>
          </cell>
          <cell r="F133"/>
          <cell r="G133"/>
          <cell r="H133"/>
          <cell r="I133"/>
          <cell r="J133"/>
          <cell r="K133">
            <v>0.2</v>
          </cell>
          <cell r="L133"/>
        </row>
        <row r="134">
          <cell r="A134"/>
          <cell r="B134"/>
          <cell r="C134" t="str">
            <v>研究生轻运会</v>
          </cell>
          <cell r="D134" t="str">
            <v>体育活动</v>
          </cell>
          <cell r="E134">
            <v>0.1</v>
          </cell>
          <cell r="F134"/>
          <cell r="G134">
            <v>0.1</v>
          </cell>
          <cell r="H134"/>
          <cell r="I134"/>
          <cell r="J134"/>
          <cell r="K134"/>
          <cell r="L134"/>
        </row>
        <row r="135">
          <cell r="A135"/>
          <cell r="B135"/>
          <cell r="C135" t="str">
            <v>校运会</v>
          </cell>
          <cell r="D135" t="str">
            <v>体育活动</v>
          </cell>
          <cell r="E135">
            <v>0.1</v>
          </cell>
          <cell r="F135"/>
          <cell r="G135">
            <v>0.1</v>
          </cell>
          <cell r="H135"/>
          <cell r="I135"/>
          <cell r="J135"/>
          <cell r="K135"/>
          <cell r="L135"/>
        </row>
        <row r="136">
          <cell r="A136"/>
          <cell r="B136"/>
          <cell r="C136" t="str">
            <v>全国大学生英语竞赛</v>
          </cell>
          <cell r="D136" t="str">
            <v>科技活动</v>
          </cell>
          <cell r="E136">
            <v>0.3</v>
          </cell>
          <cell r="F136"/>
          <cell r="G136"/>
          <cell r="H136">
            <v>0.3</v>
          </cell>
          <cell r="I136"/>
          <cell r="J136"/>
          <cell r="K136"/>
          <cell r="L136"/>
        </row>
        <row r="137">
          <cell r="A137"/>
          <cell r="B137"/>
          <cell r="C137" t="str">
            <v>卓越大赛</v>
          </cell>
          <cell r="D137" t="str">
            <v>文化活动</v>
          </cell>
          <cell r="E137">
            <v>0.1</v>
          </cell>
          <cell r="F137">
            <v>0.1</v>
          </cell>
          <cell r="G137"/>
          <cell r="H137"/>
          <cell r="I137"/>
          <cell r="J137"/>
          <cell r="K137"/>
          <cell r="L137"/>
        </row>
        <row r="138">
          <cell r="A138" t="str">
            <v>220874</v>
          </cell>
          <cell r="B138" t="str">
            <v>黄炜恒</v>
          </cell>
          <cell r="C138" t="str">
            <v>第十九届中国研究生数学建模竞赛二等奖</v>
          </cell>
          <cell r="D138" t="str">
            <v>科技活动</v>
          </cell>
          <cell r="E138">
            <v>2</v>
          </cell>
          <cell r="F138"/>
          <cell r="G138"/>
          <cell r="H138">
            <v>2</v>
          </cell>
          <cell r="I138">
            <v>2.8</v>
          </cell>
          <cell r="J138"/>
          <cell r="K138"/>
          <cell r="L138">
            <v>2.9</v>
          </cell>
        </row>
        <row r="139">
          <cell r="A139"/>
          <cell r="B139"/>
          <cell r="C139" t="str">
            <v>参加全国大学生英语竞赛</v>
          </cell>
          <cell r="D139" t="str">
            <v>科技活动</v>
          </cell>
          <cell r="E139">
            <v>0.3</v>
          </cell>
          <cell r="F139"/>
          <cell r="G139"/>
          <cell r="H139">
            <v>0.3</v>
          </cell>
          <cell r="I139"/>
          <cell r="J139"/>
          <cell r="K139"/>
          <cell r="L139"/>
        </row>
        <row r="140">
          <cell r="A140"/>
          <cell r="B140"/>
          <cell r="C140" t="str">
            <v>参加信息学院简历大赛</v>
          </cell>
          <cell r="D140" t="str">
            <v>文化活动</v>
          </cell>
          <cell r="E140">
            <v>0.1</v>
          </cell>
          <cell r="F140">
            <v>0.1</v>
          </cell>
          <cell r="G140"/>
          <cell r="H140"/>
          <cell r="I140"/>
          <cell r="J140"/>
          <cell r="K140"/>
          <cell r="L140"/>
        </row>
        <row r="141">
          <cell r="A141"/>
          <cell r="B141"/>
          <cell r="C141" t="str">
            <v>参加第九届东南大学卓越竞赛</v>
          </cell>
          <cell r="D141" t="str">
            <v>文化活动</v>
          </cell>
          <cell r="E141">
            <v>0.1</v>
          </cell>
          <cell r="F141">
            <v>0.1</v>
          </cell>
          <cell r="G141"/>
          <cell r="H141"/>
          <cell r="I141"/>
          <cell r="J141"/>
          <cell r="K141"/>
          <cell r="L141"/>
        </row>
        <row r="142">
          <cell r="A142"/>
          <cell r="B142"/>
          <cell r="C142" t="str">
            <v>参加国际组织知识竞赛</v>
          </cell>
          <cell r="D142" t="str">
            <v>文化活动</v>
          </cell>
          <cell r="E142">
            <v>0.1</v>
          </cell>
          <cell r="F142">
            <v>0.1</v>
          </cell>
          <cell r="G142"/>
          <cell r="H142"/>
          <cell r="I142"/>
          <cell r="J142"/>
          <cell r="K142"/>
          <cell r="L142"/>
        </row>
        <row r="143">
          <cell r="A143"/>
          <cell r="B143"/>
          <cell r="C143" t="str">
            <v>参加东南大学第八届校园马拉松</v>
          </cell>
          <cell r="D143" t="str">
            <v>体育活动</v>
          </cell>
          <cell r="E143">
            <v>0.1</v>
          </cell>
          <cell r="F143"/>
          <cell r="G143">
            <v>0.1</v>
          </cell>
          <cell r="H143"/>
          <cell r="I143"/>
          <cell r="J143"/>
          <cell r="K143"/>
          <cell r="L143"/>
        </row>
        <row r="144">
          <cell r="A144"/>
          <cell r="B144"/>
          <cell r="C144" t="str">
            <v>参加第二十届研究生轻运会</v>
          </cell>
          <cell r="D144" t="str">
            <v>体育活动</v>
          </cell>
          <cell r="E144">
            <v>0.1</v>
          </cell>
          <cell r="F144"/>
          <cell r="G144">
            <v>0.1</v>
          </cell>
          <cell r="H144"/>
          <cell r="I144"/>
          <cell r="J144"/>
          <cell r="K144"/>
          <cell r="L144"/>
        </row>
        <row r="145">
          <cell r="A145"/>
          <cell r="B145"/>
          <cell r="C145" t="str">
            <v>第二课堂认证志愿服务时长7小时</v>
          </cell>
          <cell r="D145" t="str">
            <v>工作</v>
          </cell>
          <cell r="E145">
            <v>0.1</v>
          </cell>
          <cell r="F145"/>
          <cell r="G145"/>
          <cell r="H145"/>
          <cell r="I145"/>
          <cell r="J145"/>
          <cell r="K145">
            <v>0.1</v>
          </cell>
          <cell r="L145"/>
        </row>
        <row r="146">
          <cell r="A146" t="str">
            <v>220875</v>
          </cell>
          <cell r="B146" t="str">
            <v>于畅</v>
          </cell>
          <cell r="C146" t="str">
            <v>参加全国大学生英语竞赛</v>
          </cell>
          <cell r="D146" t="str">
            <v>科技活动</v>
          </cell>
          <cell r="E146">
            <v>0.3</v>
          </cell>
          <cell r="F146"/>
          <cell r="G146"/>
          <cell r="H146">
            <v>0.3</v>
          </cell>
          <cell r="I146">
            <v>0.4</v>
          </cell>
          <cell r="J146"/>
          <cell r="K146"/>
          <cell r="L146">
            <v>0.4</v>
          </cell>
        </row>
        <row r="147">
          <cell r="A147"/>
          <cell r="B147"/>
          <cell r="C147" t="str">
            <v>参加信息学院篮球班赛</v>
          </cell>
          <cell r="D147" t="str">
            <v>体育活动</v>
          </cell>
          <cell r="E147">
            <v>0.1</v>
          </cell>
          <cell r="F147"/>
          <cell r="G147">
            <v>0.1</v>
          </cell>
          <cell r="H147"/>
          <cell r="I147"/>
          <cell r="J147"/>
          <cell r="K147"/>
          <cell r="L147"/>
        </row>
        <row r="148">
          <cell r="A148" t="str">
            <v>220876</v>
          </cell>
          <cell r="B148" t="str">
            <v>王亦婧</v>
          </cell>
          <cell r="C148" t="str">
            <v>院研会部员</v>
          </cell>
          <cell r="D148" t="str">
            <v>工作</v>
          </cell>
          <cell r="E148">
            <v>0.2</v>
          </cell>
          <cell r="F148"/>
          <cell r="G148"/>
          <cell r="H148"/>
          <cell r="I148">
            <v>0.4</v>
          </cell>
          <cell r="J148"/>
          <cell r="K148">
            <v>0.2</v>
          </cell>
          <cell r="L148">
            <v>0.6</v>
          </cell>
        </row>
        <row r="149">
          <cell r="A149"/>
          <cell r="B149"/>
          <cell r="C149" t="str">
            <v>研究生轻运会</v>
          </cell>
          <cell r="D149" t="str">
            <v>体育活动</v>
          </cell>
          <cell r="E149">
            <v>0.1</v>
          </cell>
          <cell r="F149"/>
          <cell r="G149">
            <v>0.1</v>
          </cell>
          <cell r="H149"/>
          <cell r="I149"/>
          <cell r="J149"/>
          <cell r="K149"/>
          <cell r="L149"/>
        </row>
        <row r="150">
          <cell r="A150"/>
          <cell r="B150"/>
          <cell r="C150" t="str">
            <v>全国大学生英语竞赛</v>
          </cell>
          <cell r="D150" t="str">
            <v>科技活动</v>
          </cell>
          <cell r="E150">
            <v>0.3</v>
          </cell>
          <cell r="F150"/>
          <cell r="G150"/>
          <cell r="H150">
            <v>0.3</v>
          </cell>
          <cell r="I150"/>
          <cell r="J150"/>
          <cell r="K150"/>
          <cell r="L150"/>
        </row>
        <row r="151">
          <cell r="A151" t="str">
            <v>220877</v>
          </cell>
          <cell r="B151" t="str">
            <v>黄琪琛</v>
          </cell>
          <cell r="C151" t="str">
            <v>校研会部员</v>
          </cell>
          <cell r="D151" t="str">
            <v>工作</v>
          </cell>
          <cell r="E151">
            <v>0.2</v>
          </cell>
          <cell r="F151"/>
          <cell r="G151"/>
          <cell r="H151"/>
          <cell r="I151">
            <v>0.1</v>
          </cell>
          <cell r="J151"/>
          <cell r="K151">
            <v>0.2</v>
          </cell>
          <cell r="L151">
            <v>0.3</v>
          </cell>
        </row>
        <row r="152">
          <cell r="A152"/>
          <cell r="B152"/>
          <cell r="C152" t="str">
            <v>院系杯篮球赛</v>
          </cell>
          <cell r="D152" t="str">
            <v>体育活动</v>
          </cell>
          <cell r="E152">
            <v>0.1</v>
          </cell>
          <cell r="F152"/>
          <cell r="G152">
            <v>0.1</v>
          </cell>
          <cell r="H152"/>
          <cell r="I152"/>
          <cell r="J152"/>
          <cell r="K152"/>
          <cell r="L152"/>
        </row>
        <row r="153">
          <cell r="A153" t="str">
            <v>220878</v>
          </cell>
          <cell r="B153" t="str">
            <v>曹瑞</v>
          </cell>
          <cell r="C153" t="str">
            <v>“第十九届中国研究生数学建模竞赛”成功参赛</v>
          </cell>
          <cell r="D153" t="str">
            <v>科技活动</v>
          </cell>
          <cell r="E153">
            <v>0.3</v>
          </cell>
          <cell r="F153"/>
          <cell r="G153"/>
          <cell r="H153">
            <v>0.3</v>
          </cell>
          <cell r="I153">
            <v>0.9</v>
          </cell>
          <cell r="J153"/>
          <cell r="K153"/>
          <cell r="L153">
            <v>0.9</v>
          </cell>
        </row>
        <row r="154">
          <cell r="A154"/>
          <cell r="B154"/>
          <cell r="C154" t="str">
            <v>“2023年全国大学生英语竞赛”成功参赛</v>
          </cell>
          <cell r="D154" t="str">
            <v>科技活动</v>
          </cell>
          <cell r="E154">
            <v>0.3</v>
          </cell>
          <cell r="F154"/>
          <cell r="G154"/>
          <cell r="H154">
            <v>0.3</v>
          </cell>
          <cell r="I154"/>
          <cell r="J154"/>
          <cell r="K154"/>
          <cell r="L154"/>
        </row>
        <row r="155">
          <cell r="A155"/>
          <cell r="B155"/>
          <cell r="C155" t="str">
            <v>“安其威杯”第九届东南大学卓越大赛（铜奖）</v>
          </cell>
          <cell r="D155" t="str">
            <v>文化活动</v>
          </cell>
          <cell r="E155">
            <v>0.1</v>
          </cell>
          <cell r="F155">
            <v>0.1</v>
          </cell>
          <cell r="G155"/>
          <cell r="H155"/>
          <cell r="I155"/>
          <cell r="J155"/>
          <cell r="K155"/>
          <cell r="L155"/>
        </row>
        <row r="156">
          <cell r="A156"/>
          <cell r="B156"/>
          <cell r="C156" t="str">
            <v>东南大学第三届国际组织知识竞赛</v>
          </cell>
          <cell r="D156" t="str">
            <v>文化活动</v>
          </cell>
          <cell r="E156">
            <v>0.1</v>
          </cell>
          <cell r="F156">
            <v>0.1</v>
          </cell>
          <cell r="G156"/>
          <cell r="H156"/>
          <cell r="I156"/>
          <cell r="J156"/>
          <cell r="K156"/>
          <cell r="L156"/>
        </row>
        <row r="157">
          <cell r="A157"/>
          <cell r="B157"/>
          <cell r="C157" t="str">
            <v>信息学院谁“羽”争锋羽毛球赛</v>
          </cell>
          <cell r="D157" t="str">
            <v>文化活动</v>
          </cell>
          <cell r="E157">
            <v>0.1</v>
          </cell>
          <cell r="F157">
            <v>0.1</v>
          </cell>
          <cell r="G157"/>
          <cell r="H157"/>
          <cell r="I157"/>
          <cell r="J157"/>
          <cell r="K157"/>
          <cell r="L157"/>
        </row>
        <row r="158">
          <cell r="A158" t="str">
            <v>220950</v>
          </cell>
          <cell r="B158" t="str">
            <v>曹婉清</v>
          </cell>
          <cell r="C158" t="str">
            <v>校三好研究生</v>
          </cell>
          <cell r="D158" t="str">
            <v>获奖</v>
          </cell>
          <cell r="E158">
            <v>1</v>
          </cell>
          <cell r="F158"/>
          <cell r="G158"/>
          <cell r="H158"/>
          <cell r="I158">
            <v>3.2</v>
          </cell>
          <cell r="J158">
            <v>1</v>
          </cell>
          <cell r="K158"/>
          <cell r="L158">
            <v>4.8</v>
          </cell>
        </row>
        <row r="159">
          <cell r="A159"/>
          <cell r="B159"/>
          <cell r="C159" t="str">
            <v>信仰工作站部员、校研会部员</v>
          </cell>
          <cell r="D159" t="str">
            <v>工作</v>
          </cell>
          <cell r="E159">
            <v>0.4</v>
          </cell>
          <cell r="F159"/>
          <cell r="G159"/>
          <cell r="H159"/>
          <cell r="I159"/>
          <cell r="J159"/>
          <cell r="K159">
            <v>0.6</v>
          </cell>
          <cell r="L159"/>
        </row>
        <row r="160">
          <cell r="A160"/>
          <cell r="B160"/>
          <cell r="C160" t="str">
            <v>志愿服务27.5小时</v>
          </cell>
          <cell r="D160" t="str">
            <v>工作</v>
          </cell>
          <cell r="E160">
            <v>0.2</v>
          </cell>
          <cell r="F160"/>
          <cell r="G160"/>
          <cell r="H160"/>
          <cell r="I160"/>
          <cell r="J160"/>
          <cell r="K160"/>
          <cell r="L160"/>
        </row>
        <row r="161">
          <cell r="A161"/>
          <cell r="B161"/>
          <cell r="C161" t="str">
            <v>研究生篮球班赛助理裁判</v>
          </cell>
          <cell r="D161" t="str">
            <v>体育活动</v>
          </cell>
          <cell r="E161">
            <v>0.1</v>
          </cell>
          <cell r="F161"/>
          <cell r="G161">
            <v>0.1</v>
          </cell>
          <cell r="H161"/>
          <cell r="I161"/>
          <cell r="J161"/>
          <cell r="K161"/>
          <cell r="L161"/>
        </row>
        <row r="162">
          <cell r="A162"/>
          <cell r="B162"/>
          <cell r="C162" t="str">
            <v>“安其威杯”第九届东南大学卓越大赛参赛</v>
          </cell>
          <cell r="D162" t="str">
            <v>文化活动</v>
          </cell>
          <cell r="E162">
            <v>0.1</v>
          </cell>
          <cell r="F162">
            <v>0.1</v>
          </cell>
          <cell r="G162"/>
          <cell r="H162"/>
          <cell r="I162"/>
          <cell r="J162"/>
          <cell r="K162"/>
          <cell r="L162"/>
        </row>
        <row r="163">
          <cell r="A163"/>
          <cell r="B163"/>
          <cell r="C163" t="str">
            <v>第十九届中国研究生数学建模竞赛三等奖</v>
          </cell>
          <cell r="D163" t="str">
            <v>科技活动</v>
          </cell>
          <cell r="E163">
            <v>1.5</v>
          </cell>
          <cell r="F163"/>
          <cell r="G163"/>
          <cell r="H163">
            <v>1.5</v>
          </cell>
          <cell r="I163"/>
          <cell r="J163"/>
          <cell r="K163"/>
          <cell r="L163"/>
        </row>
        <row r="164">
          <cell r="A164"/>
          <cell r="B164"/>
          <cell r="C164" t="str">
            <v>2023全国大学生英语竞赛A类国家级三等奖</v>
          </cell>
          <cell r="D164" t="str">
            <v>科技活动</v>
          </cell>
          <cell r="E164">
            <v>1.5</v>
          </cell>
          <cell r="F164"/>
          <cell r="G164"/>
          <cell r="H164">
            <v>1.5</v>
          </cell>
          <cell r="I164"/>
          <cell r="J164"/>
          <cell r="K164"/>
          <cell r="L164"/>
        </row>
        <row r="165">
          <cell r="A165" t="str">
            <v>220951</v>
          </cell>
          <cell r="B165" t="str">
            <v>洪雨心</v>
          </cell>
          <cell r="C165" t="str">
            <v>华为杯数学建模竞赛 全国三等奖</v>
          </cell>
          <cell r="D165" t="str">
            <v>科技活动</v>
          </cell>
          <cell r="E165">
            <v>1.5</v>
          </cell>
          <cell r="F165"/>
          <cell r="G165"/>
          <cell r="H165">
            <v>1.5</v>
          </cell>
          <cell r="I165">
            <v>2</v>
          </cell>
          <cell r="J165"/>
          <cell r="K165"/>
          <cell r="L165">
            <v>2.2999999999999998</v>
          </cell>
        </row>
        <row r="166">
          <cell r="A166"/>
          <cell r="B166"/>
          <cell r="C166" t="str">
            <v>篮球赛助理裁判</v>
          </cell>
          <cell r="D166" t="str">
            <v>体育活动</v>
          </cell>
          <cell r="E166">
            <v>0.1</v>
          </cell>
          <cell r="F166"/>
          <cell r="G166">
            <v>0.1</v>
          </cell>
          <cell r="H166"/>
          <cell r="I166"/>
          <cell r="J166"/>
          <cell r="K166"/>
          <cell r="L166"/>
        </row>
        <row r="167">
          <cell r="A167"/>
          <cell r="B167"/>
          <cell r="C167" t="str">
            <v>院研会实践部成员</v>
          </cell>
          <cell r="D167" t="str">
            <v>工作</v>
          </cell>
          <cell r="E167">
            <v>0.2</v>
          </cell>
          <cell r="F167"/>
          <cell r="G167"/>
          <cell r="H167"/>
          <cell r="I167"/>
          <cell r="J167"/>
          <cell r="K167">
            <v>0.3</v>
          </cell>
          <cell r="L167"/>
        </row>
        <row r="168">
          <cell r="A168"/>
          <cell r="B168"/>
          <cell r="C168" t="str">
            <v>志愿时长25小时以下</v>
          </cell>
          <cell r="D168" t="str">
            <v>工作</v>
          </cell>
          <cell r="E168">
            <v>0.1</v>
          </cell>
          <cell r="F168"/>
          <cell r="G168"/>
          <cell r="H168"/>
          <cell r="I168"/>
          <cell r="J168"/>
          <cell r="K168"/>
          <cell r="L168"/>
        </row>
        <row r="169">
          <cell r="A169"/>
          <cell r="B169"/>
          <cell r="C169" t="str">
            <v>大学生英语竞赛 校二等奖</v>
          </cell>
          <cell r="D169" t="str">
            <v>科技活动</v>
          </cell>
          <cell r="E169">
            <v>0.3</v>
          </cell>
          <cell r="F169"/>
          <cell r="G169"/>
          <cell r="H169">
            <v>0.3</v>
          </cell>
          <cell r="I169"/>
          <cell r="J169"/>
          <cell r="K169"/>
          <cell r="L169"/>
        </row>
        <row r="170">
          <cell r="A170"/>
          <cell r="B170"/>
          <cell r="C170" t="str">
            <v>参加东南大学第九届卓越大赛暨江苏省第二届卓越大赛邀请赛</v>
          </cell>
          <cell r="D170" t="str">
            <v>文化活动</v>
          </cell>
          <cell r="E170">
            <v>0.1</v>
          </cell>
          <cell r="F170">
            <v>0.1</v>
          </cell>
          <cell r="G170"/>
          <cell r="H170"/>
          <cell r="I170"/>
          <cell r="J170"/>
          <cell r="K170"/>
          <cell r="L170"/>
        </row>
        <row r="171">
          <cell r="A171" t="str">
            <v>220952</v>
          </cell>
          <cell r="B171" t="str">
            <v>冯舒彤</v>
          </cell>
          <cell r="C171" t="str">
            <v>华为杯数学建模竞赛国家级二等奖</v>
          </cell>
          <cell r="D171" t="str">
            <v>科技活动</v>
          </cell>
          <cell r="E171">
            <v>2</v>
          </cell>
          <cell r="F171"/>
          <cell r="G171"/>
          <cell r="H171">
            <v>2</v>
          </cell>
          <cell r="I171">
            <v>2.4</v>
          </cell>
          <cell r="J171"/>
          <cell r="K171"/>
          <cell r="L171">
            <v>2.4</v>
          </cell>
        </row>
        <row r="172">
          <cell r="A172"/>
          <cell r="B172"/>
          <cell r="C172" t="str">
            <v>全国大学生英语竞赛</v>
          </cell>
          <cell r="D172" t="str">
            <v>科技活动</v>
          </cell>
          <cell r="E172">
            <v>0.3</v>
          </cell>
          <cell r="F172"/>
          <cell r="G172"/>
          <cell r="H172">
            <v>0.3</v>
          </cell>
          <cell r="I172"/>
          <cell r="J172"/>
          <cell r="K172"/>
          <cell r="L172"/>
        </row>
        <row r="173">
          <cell r="A173"/>
          <cell r="B173"/>
          <cell r="C173" t="str">
            <v>参加运动会</v>
          </cell>
          <cell r="D173" t="str">
            <v>体育活动</v>
          </cell>
          <cell r="E173">
            <v>0.1</v>
          </cell>
          <cell r="F173"/>
          <cell r="G173">
            <v>0.1</v>
          </cell>
          <cell r="H173"/>
          <cell r="I173"/>
          <cell r="J173"/>
          <cell r="K173"/>
          <cell r="L173"/>
        </row>
        <row r="174">
          <cell r="A174" t="str">
            <v>220953</v>
          </cell>
          <cell r="B174" t="str">
            <v>周希</v>
          </cell>
          <cell r="C174" t="str">
            <v>华为杯”第十九届中国研究生数学建模竞赛 国家三等奖</v>
          </cell>
          <cell r="D174" t="str">
            <v>科技活动</v>
          </cell>
          <cell r="E174">
            <v>1.5</v>
          </cell>
          <cell r="F174"/>
          <cell r="G174"/>
          <cell r="H174">
            <v>1.5</v>
          </cell>
          <cell r="I174">
            <v>2.1</v>
          </cell>
          <cell r="J174"/>
          <cell r="K174"/>
          <cell r="L174">
            <v>3.4</v>
          </cell>
        </row>
        <row r="175">
          <cell r="A175"/>
          <cell r="B175"/>
          <cell r="C175" t="str">
            <v>全国大学生英语竞赛 成功参赛</v>
          </cell>
          <cell r="D175" t="str">
            <v>科技活动</v>
          </cell>
          <cell r="E175">
            <v>0.3</v>
          </cell>
          <cell r="F175"/>
          <cell r="G175"/>
          <cell r="H175">
            <v>0.3</v>
          </cell>
          <cell r="I175"/>
          <cell r="J175"/>
          <cell r="K175"/>
          <cell r="L175"/>
        </row>
        <row r="176">
          <cell r="A176"/>
          <cell r="B176"/>
          <cell r="C176" t="str">
            <v>校三好研究生</v>
          </cell>
          <cell r="D176" t="str">
            <v>获奖</v>
          </cell>
          <cell r="E176">
            <v>1</v>
          </cell>
          <cell r="F176"/>
          <cell r="G176"/>
          <cell r="H176"/>
          <cell r="I176"/>
          <cell r="J176">
            <v>1</v>
          </cell>
          <cell r="K176"/>
          <cell r="L176"/>
        </row>
        <row r="177">
          <cell r="A177"/>
          <cell r="B177"/>
          <cell r="C177" t="str">
            <v>信息学院篮球班赛 中场投篮</v>
          </cell>
          <cell r="D177" t="str">
            <v>体育活动</v>
          </cell>
          <cell r="E177">
            <v>0.1</v>
          </cell>
          <cell r="F177"/>
          <cell r="G177">
            <v>0.1</v>
          </cell>
          <cell r="H177"/>
          <cell r="I177"/>
          <cell r="J177"/>
          <cell r="K177"/>
          <cell r="L177"/>
        </row>
        <row r="178">
          <cell r="A178"/>
          <cell r="B178"/>
          <cell r="C178" t="str">
            <v>东南大学第三届国际组织知识竞赛 成功参赛</v>
          </cell>
          <cell r="D178" t="str">
            <v>文化活动</v>
          </cell>
          <cell r="E178">
            <v>0.1</v>
          </cell>
          <cell r="F178">
            <v>0.1</v>
          </cell>
          <cell r="G178"/>
          <cell r="H178"/>
          <cell r="I178"/>
          <cell r="J178"/>
          <cell r="K178"/>
          <cell r="L178"/>
        </row>
        <row r="179">
          <cell r="A179"/>
          <cell r="B179"/>
          <cell r="C179" t="str">
            <v>第九届东南大学卓越大赛 成功参赛</v>
          </cell>
          <cell r="D179" t="str">
            <v>文化活动</v>
          </cell>
          <cell r="E179">
            <v>0.1</v>
          </cell>
          <cell r="F179">
            <v>0.1</v>
          </cell>
          <cell r="G179"/>
          <cell r="H179"/>
          <cell r="I179"/>
          <cell r="J179"/>
          <cell r="K179"/>
          <cell r="L179"/>
        </row>
        <row r="180">
          <cell r="A180"/>
          <cell r="B180"/>
          <cell r="C180" t="str">
            <v>院研会部员</v>
          </cell>
          <cell r="D180" t="str">
            <v>工作</v>
          </cell>
          <cell r="E180">
            <v>0.2</v>
          </cell>
          <cell r="F180"/>
          <cell r="G180"/>
          <cell r="H180"/>
          <cell r="I180"/>
          <cell r="J180"/>
          <cell r="K180">
            <v>0.3</v>
          </cell>
          <cell r="L180"/>
        </row>
        <row r="181">
          <cell r="A181"/>
          <cell r="B181"/>
          <cell r="C181" t="str">
            <v>志愿服务（25小时以下）</v>
          </cell>
          <cell r="D181" t="str">
            <v>工作</v>
          </cell>
          <cell r="E181">
            <v>0.1</v>
          </cell>
          <cell r="F181"/>
          <cell r="G181"/>
          <cell r="H181"/>
          <cell r="I181"/>
          <cell r="J181"/>
          <cell r="K181"/>
          <cell r="L181"/>
        </row>
        <row r="182">
          <cell r="A182" t="str">
            <v>220954</v>
          </cell>
          <cell r="B182" t="str">
            <v>尹国胜</v>
          </cell>
          <cell r="C182" t="str">
            <v>集创赛华东赛区三等奖</v>
          </cell>
          <cell r="D182" t="str">
            <v>科技活动</v>
          </cell>
          <cell r="E182">
            <v>1</v>
          </cell>
          <cell r="F182"/>
          <cell r="G182"/>
          <cell r="H182">
            <v>1</v>
          </cell>
          <cell r="I182">
            <v>1.2</v>
          </cell>
          <cell r="J182"/>
          <cell r="K182"/>
          <cell r="L182">
            <v>2.2000000000000002</v>
          </cell>
        </row>
        <row r="183">
          <cell r="A183"/>
          <cell r="B183"/>
          <cell r="C183" t="str">
            <v>篮球班赛</v>
          </cell>
          <cell r="D183" t="str">
            <v>体育活动</v>
          </cell>
          <cell r="E183">
            <v>0.1</v>
          </cell>
          <cell r="F183"/>
          <cell r="G183">
            <v>0.1</v>
          </cell>
          <cell r="H183"/>
          <cell r="I183"/>
          <cell r="J183"/>
          <cell r="K183"/>
          <cell r="L183"/>
        </row>
        <row r="184">
          <cell r="A184"/>
          <cell r="B184"/>
          <cell r="C184" t="str">
            <v>校运会趣味运动会飞镖项目</v>
          </cell>
          <cell r="D184" t="str">
            <v>体育活动</v>
          </cell>
          <cell r="E184">
            <v>0.1</v>
          </cell>
          <cell r="F184"/>
          <cell r="G184">
            <v>0.1</v>
          </cell>
          <cell r="H184"/>
          <cell r="I184"/>
          <cell r="J184"/>
          <cell r="K184"/>
          <cell r="L184"/>
        </row>
        <row r="185">
          <cell r="A185"/>
          <cell r="B185"/>
          <cell r="C185" t="str">
            <v>体育美育先进个人</v>
          </cell>
          <cell r="D185" t="str">
            <v>获奖</v>
          </cell>
          <cell r="E185">
            <v>1</v>
          </cell>
          <cell r="F185"/>
          <cell r="G185"/>
          <cell r="H185"/>
          <cell r="I185"/>
          <cell r="J185">
            <v>1</v>
          </cell>
          <cell r="K185"/>
          <cell r="L185"/>
        </row>
        <row r="186">
          <cell r="A186" t="str">
            <v>220955</v>
          </cell>
          <cell r="B186" t="str">
            <v>范斯尧</v>
          </cell>
          <cell r="C186" t="str">
            <v>“安其威杯”第九届东南大学卓越大赛</v>
          </cell>
          <cell r="D186" t="str">
            <v>文化活动</v>
          </cell>
          <cell r="E186">
            <v>0.1</v>
          </cell>
          <cell r="F186">
            <v>0.1</v>
          </cell>
          <cell r="G186"/>
          <cell r="H186"/>
          <cell r="I186">
            <v>0.2</v>
          </cell>
          <cell r="J186"/>
          <cell r="K186"/>
          <cell r="L186">
            <v>0.3</v>
          </cell>
        </row>
        <row r="187">
          <cell r="A187"/>
          <cell r="B187"/>
          <cell r="C187" t="str">
            <v>参与院篮球赛</v>
          </cell>
          <cell r="D187" t="str">
            <v>体育活动</v>
          </cell>
          <cell r="E187">
            <v>0.1</v>
          </cell>
          <cell r="F187"/>
          <cell r="G187">
            <v>0.1</v>
          </cell>
          <cell r="H187"/>
          <cell r="I187"/>
          <cell r="J187"/>
          <cell r="K187"/>
          <cell r="L187"/>
        </row>
        <row r="188">
          <cell r="A188"/>
          <cell r="B188"/>
          <cell r="C188" t="str">
            <v>志愿时长认定10小时</v>
          </cell>
          <cell r="D188" t="str">
            <v>工作</v>
          </cell>
          <cell r="E188">
            <v>0.1</v>
          </cell>
          <cell r="F188"/>
          <cell r="G188"/>
          <cell r="H188"/>
          <cell r="I188"/>
          <cell r="J188"/>
          <cell r="K188">
            <v>0.1</v>
          </cell>
          <cell r="L188"/>
        </row>
        <row r="189">
          <cell r="A189" t="str">
            <v>220956</v>
          </cell>
          <cell r="B189" t="str">
            <v>周波</v>
          </cell>
          <cell r="C189" t="str">
            <v>校优秀研究生共产党员</v>
          </cell>
          <cell r="D189" t="str">
            <v>获奖</v>
          </cell>
          <cell r="E189">
            <v>1</v>
          </cell>
          <cell r="F189"/>
          <cell r="G189"/>
          <cell r="H189"/>
          <cell r="I189">
            <v>1.2</v>
          </cell>
          <cell r="J189">
            <v>2</v>
          </cell>
          <cell r="K189"/>
          <cell r="L189">
            <v>4.5</v>
          </cell>
        </row>
        <row r="190">
          <cell r="A190"/>
          <cell r="B190"/>
          <cell r="C190" t="str">
            <v>校优秀研究生干部标兵</v>
          </cell>
          <cell r="D190" t="str">
            <v>获奖</v>
          </cell>
          <cell r="E190">
            <v>1.3</v>
          </cell>
          <cell r="F190"/>
          <cell r="G190"/>
          <cell r="H190"/>
          <cell r="I190"/>
          <cell r="J190"/>
          <cell r="K190"/>
          <cell r="L190"/>
        </row>
        <row r="191">
          <cell r="A191"/>
          <cell r="B191"/>
          <cell r="C191" t="str">
            <v>院研会副部长</v>
          </cell>
          <cell r="D191" t="str">
            <v>工作</v>
          </cell>
          <cell r="E191">
            <v>1</v>
          </cell>
          <cell r="F191"/>
          <cell r="G191"/>
          <cell r="H191"/>
          <cell r="I191"/>
          <cell r="J191"/>
          <cell r="K191">
            <v>1.3</v>
          </cell>
          <cell r="L191"/>
        </row>
        <row r="192">
          <cell r="A192"/>
          <cell r="B192"/>
          <cell r="C192" t="str">
            <v>志愿服务时长47小时</v>
          </cell>
          <cell r="D192" t="str">
            <v>工作</v>
          </cell>
          <cell r="E192">
            <v>0.2</v>
          </cell>
          <cell r="F192"/>
          <cell r="G192"/>
          <cell r="H192"/>
          <cell r="I192"/>
          <cell r="J192"/>
          <cell r="K192"/>
          <cell r="L192"/>
        </row>
        <row r="193">
          <cell r="A193"/>
          <cell r="B193"/>
          <cell r="C193" t="str">
            <v>心理委员</v>
          </cell>
          <cell r="D193" t="str">
            <v>工作</v>
          </cell>
          <cell r="E193">
            <v>0.1</v>
          </cell>
          <cell r="F193"/>
          <cell r="G193"/>
          <cell r="H193"/>
          <cell r="I193"/>
          <cell r="J193"/>
          <cell r="K193"/>
          <cell r="L193"/>
        </row>
        <row r="194">
          <cell r="A194"/>
          <cell r="B194"/>
          <cell r="C194" t="str">
            <v>校园卓越大赛</v>
          </cell>
          <cell r="D194" t="str">
            <v>文化活动</v>
          </cell>
          <cell r="E194">
            <v>0.1</v>
          </cell>
          <cell r="F194">
            <v>0.1</v>
          </cell>
          <cell r="G194"/>
          <cell r="H194"/>
          <cell r="I194"/>
          <cell r="J194"/>
          <cell r="K194"/>
          <cell r="L194"/>
        </row>
        <row r="195">
          <cell r="A195"/>
          <cell r="B195"/>
          <cell r="C195" t="str">
            <v>健康素养竞赛</v>
          </cell>
          <cell r="D195" t="str">
            <v>文化活动</v>
          </cell>
          <cell r="E195">
            <v>0.1</v>
          </cell>
          <cell r="F195">
            <v>0.1</v>
          </cell>
          <cell r="G195"/>
          <cell r="H195"/>
          <cell r="I195"/>
          <cell r="J195"/>
          <cell r="K195"/>
          <cell r="L195"/>
        </row>
        <row r="196">
          <cell r="A196"/>
          <cell r="B196"/>
          <cell r="C196" t="str">
            <v>爱在共青城活动</v>
          </cell>
          <cell r="D196" t="str">
            <v>文化活动</v>
          </cell>
          <cell r="E196">
            <v>0.1</v>
          </cell>
          <cell r="F196">
            <v>0.1</v>
          </cell>
          <cell r="G196"/>
          <cell r="H196"/>
          <cell r="I196"/>
          <cell r="J196"/>
          <cell r="K196"/>
          <cell r="L196"/>
        </row>
        <row r="197">
          <cell r="A197"/>
          <cell r="B197"/>
          <cell r="C197" t="str">
            <v>院羽毛球班赛</v>
          </cell>
          <cell r="D197" t="str">
            <v>体育活动</v>
          </cell>
          <cell r="E197">
            <v>0.1</v>
          </cell>
          <cell r="F197"/>
          <cell r="G197">
            <v>0.1</v>
          </cell>
          <cell r="H197"/>
          <cell r="I197"/>
          <cell r="J197"/>
          <cell r="K197"/>
          <cell r="L197"/>
        </row>
        <row r="198">
          <cell r="A198"/>
          <cell r="B198"/>
          <cell r="C198" t="str">
            <v>院篮球班赛</v>
          </cell>
          <cell r="D198" t="str">
            <v>体育活动</v>
          </cell>
          <cell r="E198">
            <v>0.1</v>
          </cell>
          <cell r="F198"/>
          <cell r="G198">
            <v>0.1</v>
          </cell>
          <cell r="H198"/>
          <cell r="I198"/>
          <cell r="J198"/>
          <cell r="K198"/>
          <cell r="L198"/>
        </row>
        <row r="199">
          <cell r="A199"/>
          <cell r="B199"/>
          <cell r="C199" t="str">
            <v>运动会抱球接力</v>
          </cell>
          <cell r="D199" t="str">
            <v>体育活动</v>
          </cell>
          <cell r="E199">
            <v>0.1</v>
          </cell>
          <cell r="F199"/>
          <cell r="G199">
            <v>0.1</v>
          </cell>
          <cell r="H199"/>
          <cell r="I199"/>
          <cell r="J199"/>
          <cell r="K199"/>
          <cell r="L199"/>
        </row>
        <row r="200">
          <cell r="A200"/>
          <cell r="B200"/>
          <cell r="C200" t="str">
            <v>中国研究生数学建模竞赛参与</v>
          </cell>
          <cell r="D200" t="str">
            <v>科技活动</v>
          </cell>
          <cell r="E200">
            <v>0.3</v>
          </cell>
          <cell r="F200"/>
          <cell r="G200"/>
          <cell r="H200">
            <v>0.3</v>
          </cell>
          <cell r="I200"/>
          <cell r="J200"/>
          <cell r="K200"/>
          <cell r="L200"/>
        </row>
        <row r="201">
          <cell r="A201"/>
          <cell r="B201"/>
          <cell r="C201" t="str">
            <v>全国大学生英语竞赛参与</v>
          </cell>
          <cell r="D201" t="str">
            <v>科技活动</v>
          </cell>
          <cell r="E201">
            <v>0.3</v>
          </cell>
          <cell r="F201"/>
          <cell r="G201"/>
          <cell r="H201">
            <v>0.3</v>
          </cell>
          <cell r="I201"/>
          <cell r="J201"/>
          <cell r="K201"/>
          <cell r="L201"/>
        </row>
        <row r="202">
          <cell r="A202" t="str">
            <v>220957</v>
          </cell>
          <cell r="B202" t="str">
            <v>张立</v>
          </cell>
          <cell r="C202" t="str">
            <v>校研会部员</v>
          </cell>
          <cell r="D202" t="str">
            <v>工作</v>
          </cell>
          <cell r="E202">
            <v>0.2</v>
          </cell>
          <cell r="F202"/>
          <cell r="G202"/>
          <cell r="H202"/>
          <cell r="I202">
            <v>1.3</v>
          </cell>
          <cell r="J202"/>
          <cell r="K202">
            <v>0.4</v>
          </cell>
          <cell r="L202">
            <v>1.7</v>
          </cell>
        </row>
        <row r="203">
          <cell r="A203"/>
          <cell r="B203"/>
          <cell r="C203" t="str">
            <v>参加志愿服务活动46小时</v>
          </cell>
          <cell r="D203" t="str">
            <v>工作</v>
          </cell>
          <cell r="E203">
            <v>0.2</v>
          </cell>
          <cell r="F203"/>
          <cell r="G203"/>
          <cell r="H203"/>
          <cell r="I203"/>
          <cell r="J203"/>
          <cell r="K203"/>
          <cell r="L203"/>
        </row>
        <row r="204">
          <cell r="A204"/>
          <cell r="B204"/>
          <cell r="C204" t="str">
            <v>中国研究生电子设计竞赛 华东赛区三等奖</v>
          </cell>
          <cell r="D204" t="str">
            <v>科技活动</v>
          </cell>
          <cell r="E204">
            <v>1</v>
          </cell>
          <cell r="F204"/>
          <cell r="G204"/>
          <cell r="H204">
            <v>1</v>
          </cell>
          <cell r="I204"/>
          <cell r="J204"/>
          <cell r="K204"/>
          <cell r="L204"/>
        </row>
        <row r="205">
          <cell r="A205"/>
          <cell r="B205"/>
          <cell r="C205" t="str">
            <v>全国大学生英语竞赛参赛</v>
          </cell>
          <cell r="D205" t="str">
            <v>科技活动</v>
          </cell>
          <cell r="E205">
            <v>0.3</v>
          </cell>
          <cell r="F205"/>
          <cell r="G205"/>
          <cell r="H205">
            <v>0.3</v>
          </cell>
          <cell r="I205"/>
          <cell r="J205"/>
          <cell r="K205"/>
          <cell r="L205"/>
        </row>
        <row r="206">
          <cell r="A206" t="str">
            <v>220958</v>
          </cell>
          <cell r="B206" t="str">
            <v>张书豪</v>
          </cell>
          <cell r="C206" t="str">
            <v>2023全国大学生英语竞赛 校级三等奖</v>
          </cell>
          <cell r="D206" t="str">
            <v>科技活动</v>
          </cell>
          <cell r="E206">
            <v>0.3</v>
          </cell>
          <cell r="F206"/>
          <cell r="G206"/>
          <cell r="H206">
            <v>0.3</v>
          </cell>
          <cell r="I206">
            <v>0.3</v>
          </cell>
          <cell r="J206"/>
          <cell r="K206"/>
          <cell r="L206">
            <v>0.3</v>
          </cell>
        </row>
        <row r="207">
          <cell r="A207" t="str">
            <v>220959</v>
          </cell>
          <cell r="B207" t="str">
            <v>孙舒怡</v>
          </cell>
          <cell r="C207" t="str">
            <v>华为杯第19届研究生数学建模竞赛 全国三等奖</v>
          </cell>
          <cell r="D207" t="str">
            <v>科技活动</v>
          </cell>
          <cell r="E207">
            <v>1.5</v>
          </cell>
          <cell r="F207"/>
          <cell r="G207"/>
          <cell r="H207">
            <v>1.5</v>
          </cell>
          <cell r="I207">
            <v>1.9</v>
          </cell>
          <cell r="J207"/>
          <cell r="K207"/>
          <cell r="L207">
            <v>2</v>
          </cell>
        </row>
        <row r="208">
          <cell r="A208"/>
          <cell r="B208"/>
          <cell r="C208" t="str">
            <v>全国大学生英语竞赛 成功参赛</v>
          </cell>
          <cell r="D208" t="str">
            <v>科技活动</v>
          </cell>
          <cell r="E208">
            <v>0.3</v>
          </cell>
          <cell r="F208"/>
          <cell r="G208"/>
          <cell r="H208">
            <v>0.3</v>
          </cell>
          <cell r="I208"/>
          <cell r="J208"/>
          <cell r="K208"/>
          <cell r="L208"/>
        </row>
        <row r="209">
          <cell r="A209"/>
          <cell r="B209"/>
          <cell r="C209" t="str">
            <v>志愿服务9小时</v>
          </cell>
          <cell r="D209" t="str">
            <v>工作</v>
          </cell>
          <cell r="E209">
            <v>0.1</v>
          </cell>
          <cell r="F209"/>
          <cell r="G209"/>
          <cell r="H209"/>
          <cell r="I209"/>
          <cell r="J209"/>
          <cell r="K209">
            <v>0.1</v>
          </cell>
          <cell r="L209"/>
        </row>
        <row r="210">
          <cell r="A210"/>
          <cell r="B210"/>
          <cell r="C210" t="str">
            <v>东南大学第八届校园马拉松</v>
          </cell>
          <cell r="D210" t="str">
            <v>体育活动</v>
          </cell>
          <cell r="E210">
            <v>0.1</v>
          </cell>
          <cell r="F210"/>
          <cell r="G210">
            <v>0.1</v>
          </cell>
          <cell r="H210"/>
          <cell r="I210"/>
          <cell r="J210"/>
          <cell r="K210"/>
          <cell r="L210"/>
        </row>
        <row r="211">
          <cell r="A211" t="str">
            <v>220960</v>
          </cell>
          <cell r="B211" t="str">
            <v>姜弘凯</v>
          </cell>
          <cell r="C211" t="str">
            <v>中国研究生数学建模竞赛一等奖</v>
          </cell>
          <cell r="D211" t="str">
            <v>科技活动</v>
          </cell>
          <cell r="E211">
            <v>3</v>
          </cell>
          <cell r="F211"/>
          <cell r="G211"/>
          <cell r="H211">
            <v>3</v>
          </cell>
          <cell r="I211">
            <v>3</v>
          </cell>
          <cell r="J211"/>
          <cell r="K211"/>
          <cell r="L211">
            <v>3</v>
          </cell>
        </row>
        <row r="212">
          <cell r="A212" t="str">
            <v>220961</v>
          </cell>
          <cell r="B212" t="str">
            <v>李兴康</v>
          </cell>
          <cell r="C212" t="str">
            <v>华为杯研究生数学建模竞赛全国二等奖</v>
          </cell>
          <cell r="D212" t="str">
            <v>科技活动</v>
          </cell>
          <cell r="E212">
            <v>2</v>
          </cell>
          <cell r="F212"/>
          <cell r="G212"/>
          <cell r="H212">
            <v>2</v>
          </cell>
          <cell r="I212">
            <v>2.7</v>
          </cell>
          <cell r="J212"/>
          <cell r="K212"/>
          <cell r="L212">
            <v>2.8</v>
          </cell>
        </row>
        <row r="213">
          <cell r="A213"/>
          <cell r="B213"/>
          <cell r="C213" t="str">
            <v>全国大学生英语竞赛成功参赛</v>
          </cell>
          <cell r="D213" t="str">
            <v>科技活动</v>
          </cell>
          <cell r="E213">
            <v>0.3</v>
          </cell>
          <cell r="F213"/>
          <cell r="G213"/>
          <cell r="H213">
            <v>0.3</v>
          </cell>
          <cell r="I213"/>
          <cell r="J213"/>
          <cell r="K213"/>
          <cell r="L213"/>
        </row>
        <row r="214">
          <cell r="A214"/>
          <cell r="B214"/>
          <cell r="C214" t="str">
            <v>参加研究生轻运动会“集体接力”</v>
          </cell>
          <cell r="D214" t="str">
            <v>体育活动</v>
          </cell>
          <cell r="E214">
            <v>0.1</v>
          </cell>
          <cell r="F214"/>
          <cell r="G214">
            <v>0.1</v>
          </cell>
          <cell r="H214"/>
          <cell r="I214"/>
          <cell r="J214"/>
          <cell r="K214"/>
          <cell r="L214"/>
        </row>
        <row r="215">
          <cell r="A215"/>
          <cell r="B215"/>
          <cell r="C215" t="str">
            <v>参加“安其威杯”第九届东南大学卓越大赛</v>
          </cell>
          <cell r="D215" t="str">
            <v>文化活动</v>
          </cell>
          <cell r="E215">
            <v>0.1</v>
          </cell>
          <cell r="F215">
            <v>0.1</v>
          </cell>
          <cell r="G215"/>
          <cell r="H215"/>
          <cell r="I215"/>
          <cell r="J215"/>
          <cell r="K215"/>
          <cell r="L215"/>
        </row>
        <row r="216">
          <cell r="A216"/>
          <cell r="B216"/>
          <cell r="C216" t="str">
            <v>参加东南大学第三届国际组织知识竞赛</v>
          </cell>
          <cell r="D216" t="str">
            <v>文化活动</v>
          </cell>
          <cell r="E216">
            <v>0.1</v>
          </cell>
          <cell r="F216">
            <v>0.1</v>
          </cell>
          <cell r="G216"/>
          <cell r="H216"/>
          <cell r="I216"/>
          <cell r="J216"/>
          <cell r="K216"/>
          <cell r="L216"/>
        </row>
        <row r="217">
          <cell r="A217"/>
          <cell r="B217"/>
          <cell r="C217" t="str">
            <v>长跑活动</v>
          </cell>
          <cell r="D217" t="str">
            <v>文化活动</v>
          </cell>
          <cell r="E217">
            <v>0.1</v>
          </cell>
          <cell r="F217">
            <v>0.1</v>
          </cell>
          <cell r="G217"/>
          <cell r="H217"/>
          <cell r="I217"/>
          <cell r="J217"/>
          <cell r="K217"/>
          <cell r="L217"/>
        </row>
        <row r="218">
          <cell r="A218"/>
          <cell r="B218"/>
          <cell r="C218" t="str">
            <v>志愿服务时长2小时</v>
          </cell>
          <cell r="D218" t="str">
            <v>工作</v>
          </cell>
          <cell r="E218">
            <v>0.1</v>
          </cell>
          <cell r="F218"/>
          <cell r="G218"/>
          <cell r="H218"/>
          <cell r="I218"/>
          <cell r="J218"/>
          <cell r="K218">
            <v>0.1</v>
          </cell>
          <cell r="L218"/>
        </row>
        <row r="219">
          <cell r="A219" t="str">
            <v>220962</v>
          </cell>
          <cell r="B219" t="str">
            <v>王子龙</v>
          </cell>
          <cell r="C219" t="str">
            <v>华为杯第十九届研究生数学建模竞赛 全国三等奖</v>
          </cell>
          <cell r="D219" t="str">
            <v>科技活动</v>
          </cell>
          <cell r="E219">
            <v>1.5</v>
          </cell>
          <cell r="F219"/>
          <cell r="G219"/>
          <cell r="H219">
            <v>1.5</v>
          </cell>
          <cell r="I219">
            <v>1.5</v>
          </cell>
          <cell r="J219"/>
          <cell r="K219"/>
          <cell r="L219">
            <v>1.5</v>
          </cell>
        </row>
        <row r="220">
          <cell r="A220" t="str">
            <v>220963</v>
          </cell>
          <cell r="B220" t="str">
            <v>王宇博</v>
          </cell>
          <cell r="C220" t="str">
            <v>校优秀研究生干部</v>
          </cell>
          <cell r="D220" t="str">
            <v>获奖</v>
          </cell>
          <cell r="E220">
            <v>1.2</v>
          </cell>
          <cell r="F220"/>
          <cell r="G220"/>
          <cell r="H220"/>
          <cell r="I220">
            <v>1.1000000000000001</v>
          </cell>
          <cell r="J220">
            <v>1.7</v>
          </cell>
          <cell r="K220"/>
          <cell r="L220">
            <v>4.2</v>
          </cell>
        </row>
        <row r="221">
          <cell r="A221"/>
          <cell r="B221"/>
          <cell r="C221" t="str">
            <v>校优秀团员</v>
          </cell>
          <cell r="D221" t="str">
            <v>获奖</v>
          </cell>
          <cell r="E221">
            <v>0.5</v>
          </cell>
          <cell r="F221"/>
          <cell r="G221"/>
          <cell r="H221"/>
          <cell r="I221"/>
          <cell r="J221"/>
          <cell r="K221"/>
          <cell r="L221"/>
        </row>
        <row r="222">
          <cell r="A222"/>
          <cell r="B222"/>
          <cell r="C222" t="str">
            <v>校优秀团支部团支书</v>
          </cell>
          <cell r="D222" t="str">
            <v>工作</v>
          </cell>
          <cell r="E222">
            <v>1</v>
          </cell>
          <cell r="F222"/>
          <cell r="G222"/>
          <cell r="H222"/>
          <cell r="I222"/>
          <cell r="J222"/>
          <cell r="K222">
            <v>1.4</v>
          </cell>
          <cell r="L222"/>
        </row>
        <row r="223">
          <cell r="A223"/>
          <cell r="B223"/>
          <cell r="C223" t="str">
            <v>参与志愿服务50小时以上</v>
          </cell>
          <cell r="D223" t="str">
            <v>工作</v>
          </cell>
          <cell r="E223">
            <v>0.3</v>
          </cell>
          <cell r="F223"/>
          <cell r="G223"/>
          <cell r="H223"/>
          <cell r="I223"/>
          <cell r="J223"/>
          <cell r="K223"/>
          <cell r="L223"/>
        </row>
        <row r="224">
          <cell r="A224"/>
          <cell r="B224"/>
          <cell r="C224" t="str">
            <v>心理委员</v>
          </cell>
          <cell r="D224" t="str">
            <v>工作</v>
          </cell>
          <cell r="E224">
            <v>0.1</v>
          </cell>
          <cell r="F224"/>
          <cell r="G224"/>
          <cell r="H224"/>
          <cell r="I224"/>
          <cell r="J224"/>
          <cell r="K224"/>
          <cell r="L224"/>
        </row>
        <row r="225">
          <cell r="A225"/>
          <cell r="B225"/>
          <cell r="C225" t="str">
            <v>研究生校运动会铅球第7名</v>
          </cell>
          <cell r="D225" t="str">
            <v>体育活动</v>
          </cell>
          <cell r="E225">
            <v>0.3</v>
          </cell>
          <cell r="F225"/>
          <cell r="G225">
            <v>0.3</v>
          </cell>
          <cell r="H225"/>
          <cell r="I225"/>
          <cell r="J225"/>
          <cell r="K225"/>
          <cell r="L225"/>
        </row>
        <row r="226">
          <cell r="A226"/>
          <cell r="B226"/>
          <cell r="C226" t="str">
            <v>研究生足球比赛</v>
          </cell>
          <cell r="D226" t="str">
            <v>体育活动</v>
          </cell>
          <cell r="E226">
            <v>0.1</v>
          </cell>
          <cell r="F226"/>
          <cell r="G226">
            <v>0.1</v>
          </cell>
          <cell r="H226"/>
          <cell r="I226"/>
          <cell r="J226"/>
          <cell r="K226"/>
          <cell r="L226"/>
        </row>
        <row r="227">
          <cell r="A227"/>
          <cell r="B227"/>
          <cell r="C227" t="str">
            <v>中国研究生数学建模竞赛</v>
          </cell>
          <cell r="D227" t="str">
            <v>科技活动</v>
          </cell>
          <cell r="E227">
            <v>0.3</v>
          </cell>
          <cell r="F227"/>
          <cell r="G227"/>
          <cell r="H227">
            <v>0.3</v>
          </cell>
          <cell r="I227"/>
          <cell r="J227"/>
          <cell r="K227"/>
          <cell r="L227"/>
        </row>
        <row r="228">
          <cell r="A228"/>
          <cell r="B228"/>
          <cell r="C228" t="str">
            <v>全国大学生英语竞赛</v>
          </cell>
          <cell r="D228" t="str">
            <v>科技活动</v>
          </cell>
          <cell r="E228">
            <v>0.3</v>
          </cell>
          <cell r="F228"/>
          <cell r="G228"/>
          <cell r="H228">
            <v>0.3</v>
          </cell>
          <cell r="I228"/>
          <cell r="J228"/>
          <cell r="K228"/>
          <cell r="L228"/>
        </row>
        <row r="229">
          <cell r="A229"/>
          <cell r="B229"/>
          <cell r="C229" t="str">
            <v>校园卓越大赛</v>
          </cell>
          <cell r="D229" t="str">
            <v>文化活动</v>
          </cell>
          <cell r="E229">
            <v>0.1</v>
          </cell>
          <cell r="F229">
            <v>0.1</v>
          </cell>
          <cell r="G229"/>
          <cell r="H229"/>
          <cell r="I229"/>
          <cell r="J229"/>
          <cell r="K229"/>
          <cell r="L229"/>
        </row>
        <row r="230">
          <cell r="A230" t="str">
            <v>220964</v>
          </cell>
          <cell r="B230" t="str">
            <v>张鹏</v>
          </cell>
          <cell r="C230" t="str">
            <v>“安其威杯”第九届东南大学卓越大赛（铜奖）</v>
          </cell>
          <cell r="D230" t="str">
            <v>文化活动</v>
          </cell>
          <cell r="E230">
            <v>0.1</v>
          </cell>
          <cell r="F230">
            <v>0.1</v>
          </cell>
          <cell r="G230"/>
          <cell r="H230"/>
          <cell r="I230">
            <v>0.5</v>
          </cell>
          <cell r="J230"/>
          <cell r="K230"/>
          <cell r="L230">
            <v>0.5</v>
          </cell>
        </row>
        <row r="231">
          <cell r="A231"/>
          <cell r="B231"/>
          <cell r="C231" t="str">
            <v>东南大学第三届国际组织知识竞赛成功参赛</v>
          </cell>
          <cell r="D231" t="str">
            <v>文化活动</v>
          </cell>
          <cell r="E231">
            <v>0.1</v>
          </cell>
          <cell r="F231">
            <v>0.1</v>
          </cell>
          <cell r="G231"/>
          <cell r="H231"/>
          <cell r="I231"/>
          <cell r="J231"/>
          <cell r="K231"/>
          <cell r="L231"/>
        </row>
        <row r="232">
          <cell r="A232"/>
          <cell r="B232"/>
          <cell r="C232" t="str">
            <v>2023年全国大学生英语竞赛成功参赛</v>
          </cell>
          <cell r="D232" t="str">
            <v>科技活动</v>
          </cell>
          <cell r="E232">
            <v>0.3</v>
          </cell>
          <cell r="F232"/>
          <cell r="G232"/>
          <cell r="H232">
            <v>0.3</v>
          </cell>
          <cell r="I232"/>
          <cell r="J232"/>
          <cell r="K232"/>
          <cell r="L232"/>
        </row>
        <row r="233">
          <cell r="A233" t="str">
            <v>220965</v>
          </cell>
          <cell r="B233" t="str">
            <v>丁云飞</v>
          </cell>
          <cell r="C233" t="str">
            <v>校三好研究生</v>
          </cell>
          <cell r="D233" t="str">
            <v>获奖</v>
          </cell>
          <cell r="E233">
            <v>1</v>
          </cell>
          <cell r="F233"/>
          <cell r="G233"/>
          <cell r="H233"/>
          <cell r="I233">
            <v>1.2</v>
          </cell>
          <cell r="J233">
            <v>1</v>
          </cell>
          <cell r="K233"/>
          <cell r="L233">
            <v>3.2</v>
          </cell>
        </row>
        <row r="234">
          <cell r="A234"/>
          <cell r="B234"/>
          <cell r="C234" t="str">
            <v>集创赛华东赛区三等奖</v>
          </cell>
          <cell r="D234" t="str">
            <v>科技活动</v>
          </cell>
          <cell r="E234">
            <v>1</v>
          </cell>
          <cell r="F234"/>
          <cell r="G234"/>
          <cell r="H234">
            <v>1</v>
          </cell>
          <cell r="I234"/>
          <cell r="J234"/>
          <cell r="K234"/>
          <cell r="L234"/>
        </row>
        <row r="235">
          <cell r="A235"/>
          <cell r="B235"/>
          <cell r="C235" t="str">
            <v>院研会副部长</v>
          </cell>
          <cell r="D235" t="str">
            <v>工作</v>
          </cell>
          <cell r="E235">
            <v>1</v>
          </cell>
          <cell r="F235"/>
          <cell r="G235"/>
          <cell r="H235"/>
          <cell r="I235"/>
          <cell r="J235"/>
          <cell r="K235">
            <v>1</v>
          </cell>
          <cell r="L235"/>
        </row>
        <row r="236">
          <cell r="A236"/>
          <cell r="B236"/>
          <cell r="C236" t="str">
            <v>校运动会</v>
          </cell>
          <cell r="D236" t="str">
            <v>体育活动</v>
          </cell>
          <cell r="E236">
            <v>0.1</v>
          </cell>
          <cell r="F236"/>
          <cell r="G236">
            <v>0.1</v>
          </cell>
          <cell r="H236"/>
          <cell r="I236"/>
          <cell r="J236"/>
          <cell r="K236"/>
          <cell r="L236"/>
        </row>
        <row r="237">
          <cell r="A237"/>
          <cell r="B237"/>
          <cell r="C237" t="str">
            <v>羽毛球班赛</v>
          </cell>
          <cell r="D237" t="str">
            <v>体育活动</v>
          </cell>
          <cell r="E237">
            <v>0.1</v>
          </cell>
          <cell r="F237"/>
          <cell r="G237">
            <v>0.1</v>
          </cell>
          <cell r="H237"/>
          <cell r="I237"/>
          <cell r="J237"/>
          <cell r="K237"/>
          <cell r="L237"/>
        </row>
        <row r="238">
          <cell r="A238" t="str">
            <v>220966</v>
          </cell>
          <cell r="B238" t="str">
            <v>李玉岩</v>
          </cell>
          <cell r="C238" t="str">
            <v>研究生轻运会</v>
          </cell>
          <cell r="D238" t="str">
            <v>体育活动</v>
          </cell>
          <cell r="E238">
            <v>0.1</v>
          </cell>
          <cell r="F238"/>
          <cell r="G238">
            <v>0.1</v>
          </cell>
          <cell r="H238"/>
          <cell r="I238">
            <v>0.1</v>
          </cell>
          <cell r="J238"/>
          <cell r="K238"/>
          <cell r="L238">
            <v>1.2</v>
          </cell>
        </row>
        <row r="239">
          <cell r="A239"/>
          <cell r="B239"/>
          <cell r="C239" t="str">
            <v>志愿服务时长11小时</v>
          </cell>
          <cell r="D239" t="str">
            <v>工作</v>
          </cell>
          <cell r="E239">
            <v>0.1</v>
          </cell>
          <cell r="F239"/>
          <cell r="G239"/>
          <cell r="H239"/>
          <cell r="I239"/>
          <cell r="J239"/>
          <cell r="K239">
            <v>0.1</v>
          </cell>
          <cell r="L239"/>
        </row>
        <row r="240">
          <cell r="A240"/>
          <cell r="B240"/>
          <cell r="C240" t="str">
            <v>校三好研究生</v>
          </cell>
          <cell r="D240" t="str">
            <v>获奖</v>
          </cell>
          <cell r="E240">
            <v>1</v>
          </cell>
          <cell r="F240"/>
          <cell r="G240"/>
          <cell r="H240"/>
          <cell r="I240"/>
          <cell r="J240">
            <v>1</v>
          </cell>
          <cell r="K240"/>
          <cell r="L240"/>
        </row>
        <row r="241">
          <cell r="A241" t="str">
            <v>220967</v>
          </cell>
          <cell r="B241" t="str">
            <v>孙余</v>
          </cell>
          <cell r="C241" t="str">
            <v>院篮球赛</v>
          </cell>
          <cell r="D241" t="str">
            <v>体育活动</v>
          </cell>
          <cell r="E241">
            <v>0.1</v>
          </cell>
          <cell r="F241"/>
          <cell r="G241">
            <v>0.1</v>
          </cell>
          <cell r="H241"/>
          <cell r="I241">
            <v>0.1</v>
          </cell>
          <cell r="J241"/>
          <cell r="K241"/>
          <cell r="L241">
            <v>0.1</v>
          </cell>
        </row>
        <row r="242">
          <cell r="A242" t="str">
            <v>220968</v>
          </cell>
          <cell r="B242" t="str">
            <v>匡青云</v>
          </cell>
          <cell r="C242" t="str">
            <v>心理委员</v>
          </cell>
          <cell r="D242" t="str">
            <v>工作</v>
          </cell>
          <cell r="E242">
            <v>0.1</v>
          </cell>
          <cell r="F242"/>
          <cell r="G242"/>
          <cell r="H242"/>
          <cell r="I242">
            <v>0.1</v>
          </cell>
          <cell r="J242"/>
          <cell r="K242">
            <v>0.1</v>
          </cell>
          <cell r="L242">
            <v>0.2</v>
          </cell>
        </row>
        <row r="243">
          <cell r="A243"/>
          <cell r="B243"/>
          <cell r="C243" t="str">
            <v>“安其威”杯第九届东南大学卓越大赛暨江苏省第二届卓越大赛邀请赛优秀奖</v>
          </cell>
          <cell r="D243" t="str">
            <v>文化活动</v>
          </cell>
          <cell r="E243">
            <v>0.1</v>
          </cell>
          <cell r="F243">
            <v>0.1</v>
          </cell>
          <cell r="G243"/>
          <cell r="H243"/>
          <cell r="I243"/>
          <cell r="J243"/>
          <cell r="K243"/>
          <cell r="L243"/>
        </row>
        <row r="244">
          <cell r="A244" t="str">
            <v>220969</v>
          </cell>
          <cell r="B244" t="str">
            <v>苏平凡</v>
          </cell>
          <cell r="C244" t="str">
            <v>心理委员</v>
          </cell>
          <cell r="D244" t="str">
            <v>工作</v>
          </cell>
          <cell r="E244">
            <v>0.1</v>
          </cell>
          <cell r="F244"/>
          <cell r="G244"/>
          <cell r="H244"/>
          <cell r="I244">
            <v>0.3</v>
          </cell>
          <cell r="J244"/>
          <cell r="K244">
            <v>0.2</v>
          </cell>
          <cell r="L244">
            <v>0.5</v>
          </cell>
        </row>
        <row r="245">
          <cell r="A245"/>
          <cell r="B245"/>
          <cell r="C245" t="str">
            <v>志愿工作2小时</v>
          </cell>
          <cell r="D245" t="str">
            <v>工作</v>
          </cell>
          <cell r="E245">
            <v>0.1</v>
          </cell>
          <cell r="F245"/>
          <cell r="G245"/>
          <cell r="H245"/>
          <cell r="I245"/>
          <cell r="J245"/>
          <cell r="K245"/>
          <cell r="L245"/>
        </row>
        <row r="246">
          <cell r="A246"/>
          <cell r="B246"/>
          <cell r="C246" t="str">
            <v>参加大学生英语竞赛</v>
          </cell>
          <cell r="D246" t="str">
            <v>科技活动</v>
          </cell>
          <cell r="E246">
            <v>0.3</v>
          </cell>
          <cell r="F246"/>
          <cell r="G246"/>
          <cell r="H246">
            <v>0.3</v>
          </cell>
          <cell r="I246"/>
          <cell r="J246"/>
          <cell r="K246"/>
          <cell r="L246"/>
        </row>
        <row r="247">
          <cell r="A247" t="str">
            <v>220970</v>
          </cell>
          <cell r="B247" t="str">
            <v>罗怡宁</v>
          </cell>
          <cell r="C247" t="str">
            <v>院篮球赛</v>
          </cell>
          <cell r="D247" t="str">
            <v>体育活动</v>
          </cell>
          <cell r="E247">
            <v>0.1</v>
          </cell>
          <cell r="F247"/>
          <cell r="G247">
            <v>0.1</v>
          </cell>
          <cell r="H247"/>
          <cell r="I247">
            <v>0.1</v>
          </cell>
          <cell r="J247"/>
          <cell r="K247"/>
          <cell r="L247">
            <v>0.1</v>
          </cell>
        </row>
        <row r="248">
          <cell r="A248" t="str">
            <v>220974</v>
          </cell>
          <cell r="B248" t="str">
            <v>杨雨轩</v>
          </cell>
          <cell r="C248" t="str">
            <v>全国大学生英语竞赛 校级三等奖</v>
          </cell>
          <cell r="D248" t="str">
            <v>科技活动</v>
          </cell>
          <cell r="E248">
            <v>0.3</v>
          </cell>
          <cell r="F248"/>
          <cell r="G248"/>
          <cell r="H248">
            <v>0.3</v>
          </cell>
          <cell r="I248">
            <v>0.3</v>
          </cell>
          <cell r="J248"/>
          <cell r="K248"/>
          <cell r="L248">
            <v>0.3</v>
          </cell>
        </row>
        <row r="249">
          <cell r="A249" t="str">
            <v>200713</v>
          </cell>
          <cell r="B249" t="str">
            <v>司家辰</v>
          </cell>
          <cell r="C249" t="str">
            <v>校单项先进个人</v>
          </cell>
          <cell r="D249" t="str">
            <v>获奖</v>
          </cell>
          <cell r="E249">
            <v>1</v>
          </cell>
          <cell r="F249"/>
          <cell r="G249"/>
          <cell r="H249"/>
          <cell r="I249"/>
          <cell r="J249">
            <v>1</v>
          </cell>
          <cell r="K249"/>
          <cell r="L249">
            <v>2.8</v>
          </cell>
        </row>
        <row r="250">
          <cell r="A250"/>
          <cell r="B250"/>
          <cell r="C250" t="str">
            <v>兼职辅导员</v>
          </cell>
          <cell r="D250" t="str">
            <v>工作</v>
          </cell>
          <cell r="E250">
            <v>1.5</v>
          </cell>
          <cell r="F250"/>
          <cell r="G250"/>
          <cell r="H250"/>
          <cell r="I250"/>
          <cell r="J250"/>
          <cell r="K250">
            <v>1.8</v>
          </cell>
          <cell r="L250"/>
        </row>
        <row r="251">
          <cell r="A251"/>
          <cell r="B251"/>
          <cell r="C251" t="str">
            <v>志愿服务50小时以上</v>
          </cell>
          <cell r="D251" t="str">
            <v>工作</v>
          </cell>
          <cell r="E251">
            <v>0.3</v>
          </cell>
          <cell r="F251"/>
          <cell r="G251"/>
          <cell r="H251"/>
          <cell r="I251"/>
          <cell r="J251"/>
          <cell r="K251"/>
          <cell r="L251"/>
        </row>
        <row r="252">
          <cell r="A252" t="str">
            <v>200738</v>
          </cell>
          <cell r="B252" t="str">
            <v>田鑫</v>
          </cell>
          <cell r="C252" t="str">
            <v>校优秀团干部</v>
          </cell>
          <cell r="D252" t="str">
            <v>获奖</v>
          </cell>
          <cell r="E252">
            <v>1.2</v>
          </cell>
          <cell r="F252"/>
          <cell r="G252"/>
          <cell r="H252"/>
          <cell r="I252">
            <v>0.4</v>
          </cell>
          <cell r="J252">
            <v>2</v>
          </cell>
          <cell r="K252"/>
          <cell r="L252">
            <v>4.4000000000000004</v>
          </cell>
        </row>
        <row r="253">
          <cell r="A253"/>
          <cell r="B253"/>
          <cell r="C253" t="str">
            <v>校优秀研究生共产党员</v>
          </cell>
          <cell r="D253" t="str">
            <v>获奖</v>
          </cell>
          <cell r="E253">
            <v>1</v>
          </cell>
          <cell r="F253"/>
          <cell r="G253"/>
          <cell r="H253"/>
          <cell r="I253"/>
          <cell r="J253"/>
          <cell r="K253"/>
          <cell r="L253"/>
        </row>
        <row r="254">
          <cell r="A254"/>
          <cell r="B254"/>
          <cell r="C254" t="str">
            <v>社会服务先进个人</v>
          </cell>
          <cell r="D254" t="str">
            <v>获奖</v>
          </cell>
          <cell r="E254">
            <v>1</v>
          </cell>
          <cell r="F254"/>
          <cell r="G254"/>
          <cell r="H254"/>
          <cell r="I254"/>
          <cell r="J254"/>
          <cell r="K254"/>
          <cell r="L254"/>
        </row>
        <row r="255">
          <cell r="A255"/>
          <cell r="B255"/>
          <cell r="C255" t="str">
            <v>兼职辅导员</v>
          </cell>
          <cell r="D255" t="str">
            <v>工作</v>
          </cell>
          <cell r="E255">
            <v>1.5</v>
          </cell>
          <cell r="F255"/>
          <cell r="G255"/>
          <cell r="H255"/>
          <cell r="I255"/>
          <cell r="J255"/>
          <cell r="K255">
            <v>2</v>
          </cell>
          <cell r="L255"/>
        </row>
        <row r="256">
          <cell r="A256"/>
          <cell r="B256"/>
          <cell r="C256" t="str">
            <v>志愿服务时长80.5h</v>
          </cell>
          <cell r="D256" t="str">
            <v>工作</v>
          </cell>
          <cell r="E256">
            <v>0.3</v>
          </cell>
          <cell r="F256"/>
          <cell r="G256"/>
          <cell r="H256"/>
          <cell r="I256"/>
          <cell r="J256"/>
          <cell r="K256"/>
          <cell r="L256"/>
        </row>
        <row r="257">
          <cell r="A257"/>
          <cell r="B257"/>
          <cell r="C257" t="str">
            <v>心理委员负责人</v>
          </cell>
          <cell r="D257" t="str">
            <v>工作</v>
          </cell>
          <cell r="E257">
            <v>0.2</v>
          </cell>
          <cell r="F257"/>
          <cell r="G257"/>
          <cell r="H257"/>
          <cell r="I257"/>
          <cell r="J257"/>
          <cell r="K257"/>
          <cell r="L257"/>
        </row>
        <row r="258">
          <cell r="A258"/>
          <cell r="B258"/>
          <cell r="C258" t="str">
            <v>篮球班赛</v>
          </cell>
          <cell r="D258" t="str">
            <v>体育活动</v>
          </cell>
          <cell r="E258">
            <v>0.1</v>
          </cell>
          <cell r="F258"/>
          <cell r="G258">
            <v>0.1</v>
          </cell>
          <cell r="H258"/>
          <cell r="I258"/>
          <cell r="J258"/>
          <cell r="K258"/>
          <cell r="L258"/>
        </row>
        <row r="259">
          <cell r="A259"/>
          <cell r="B259"/>
          <cell r="C259" t="str">
            <v>全国大学生英语竞赛参加</v>
          </cell>
          <cell r="D259" t="str">
            <v>科技活动</v>
          </cell>
          <cell r="E259">
            <v>0.3</v>
          </cell>
          <cell r="F259"/>
          <cell r="G259"/>
          <cell r="H259">
            <v>0.3</v>
          </cell>
          <cell r="I259"/>
          <cell r="J259"/>
          <cell r="K259"/>
          <cell r="L259"/>
        </row>
        <row r="260">
          <cell r="A260" t="str">
            <v>210898</v>
          </cell>
          <cell r="B260" t="str">
            <v>黄思宇</v>
          </cell>
          <cell r="C260" t="str">
            <v>校优秀研究生共产党员</v>
          </cell>
          <cell r="D260" t="str">
            <v>获奖</v>
          </cell>
          <cell r="E260">
            <v>1</v>
          </cell>
          <cell r="F260"/>
          <cell r="G260"/>
          <cell r="H260"/>
          <cell r="I260">
            <v>2.4</v>
          </cell>
          <cell r="J260">
            <v>2</v>
          </cell>
          <cell r="K260"/>
          <cell r="L260">
            <v>6.8</v>
          </cell>
        </row>
        <row r="261">
          <cell r="A261"/>
          <cell r="B261"/>
          <cell r="C261" t="str">
            <v>校优秀研究生干部标兵</v>
          </cell>
          <cell r="D261" t="str">
            <v>获奖</v>
          </cell>
          <cell r="E261">
            <v>1.3</v>
          </cell>
          <cell r="F261"/>
          <cell r="G261"/>
          <cell r="H261"/>
          <cell r="I261"/>
          <cell r="J261"/>
          <cell r="K261"/>
          <cell r="L261"/>
        </row>
        <row r="262">
          <cell r="A262"/>
          <cell r="B262"/>
          <cell r="C262" t="str">
            <v>校五四红旗团支部班长</v>
          </cell>
          <cell r="D262" t="str">
            <v>工作</v>
          </cell>
          <cell r="E262">
            <v>1.5</v>
          </cell>
          <cell r="F262"/>
          <cell r="G262"/>
          <cell r="H262"/>
          <cell r="I262"/>
          <cell r="J262"/>
          <cell r="K262">
            <v>2.4</v>
          </cell>
          <cell r="L262"/>
        </row>
        <row r="263">
          <cell r="A263"/>
          <cell r="B263"/>
          <cell r="C263" t="str">
            <v>担任党支部书记6个月以上</v>
          </cell>
          <cell r="D263" t="str">
            <v>工作</v>
          </cell>
          <cell r="E263">
            <v>0.5</v>
          </cell>
          <cell r="F263"/>
          <cell r="G263"/>
          <cell r="H263"/>
          <cell r="I263"/>
          <cell r="J263"/>
          <cell r="K263"/>
          <cell r="L263"/>
        </row>
        <row r="264">
          <cell r="A264"/>
          <cell r="B264"/>
          <cell r="C264" t="str">
            <v>校研会部员</v>
          </cell>
          <cell r="D264" t="str">
            <v>工作</v>
          </cell>
          <cell r="E264">
            <v>0.2</v>
          </cell>
          <cell r="F264"/>
          <cell r="G264"/>
          <cell r="H264"/>
          <cell r="I264"/>
          <cell r="J264"/>
          <cell r="K264"/>
          <cell r="L264"/>
        </row>
        <row r="265">
          <cell r="A265"/>
          <cell r="B265"/>
          <cell r="C265" t="str">
            <v>志愿时长37.5小时</v>
          </cell>
          <cell r="D265" t="str">
            <v>工作</v>
          </cell>
          <cell r="E265">
            <v>0.2</v>
          </cell>
          <cell r="F265"/>
          <cell r="G265"/>
          <cell r="H265"/>
          <cell r="I265"/>
          <cell r="J265"/>
          <cell r="K265"/>
          <cell r="L265"/>
        </row>
        <row r="266">
          <cell r="A266"/>
          <cell r="B266"/>
          <cell r="C266" t="str">
            <v>卓越大赛参赛</v>
          </cell>
          <cell r="D266" t="str">
            <v>文化活动</v>
          </cell>
          <cell r="E266">
            <v>0.1</v>
          </cell>
          <cell r="F266">
            <v>0.1</v>
          </cell>
          <cell r="G266"/>
          <cell r="H266"/>
          <cell r="I266"/>
          <cell r="J266"/>
          <cell r="K266"/>
          <cell r="L266"/>
        </row>
        <row r="267">
          <cell r="A267"/>
          <cell r="B267"/>
          <cell r="C267" t="str">
            <v>趣味运动会</v>
          </cell>
          <cell r="D267" t="str">
            <v>体育活动</v>
          </cell>
          <cell r="E267">
            <v>0.1</v>
          </cell>
          <cell r="F267"/>
          <cell r="G267">
            <v>0.1</v>
          </cell>
          <cell r="H267"/>
          <cell r="I267"/>
          <cell r="J267"/>
          <cell r="K267"/>
          <cell r="L267"/>
        </row>
        <row r="268">
          <cell r="A268"/>
          <cell r="B268"/>
          <cell r="C268" t="str">
            <v>研究生轻运会</v>
          </cell>
          <cell r="D268" t="str">
            <v>体育活动</v>
          </cell>
          <cell r="E268">
            <v>0.1</v>
          </cell>
          <cell r="F268"/>
          <cell r="G268">
            <v>0.1</v>
          </cell>
          <cell r="H268"/>
          <cell r="I268"/>
          <cell r="J268"/>
          <cell r="K268"/>
          <cell r="L268"/>
        </row>
        <row r="269">
          <cell r="A269"/>
          <cell r="B269"/>
          <cell r="C269" t="str">
            <v>SEU跳绳院系杯</v>
          </cell>
          <cell r="D269" t="str">
            <v>体育活动</v>
          </cell>
          <cell r="E269">
            <v>0.1</v>
          </cell>
          <cell r="F269"/>
          <cell r="G269">
            <v>0.1</v>
          </cell>
          <cell r="H269"/>
          <cell r="I269"/>
          <cell r="J269"/>
          <cell r="K269"/>
          <cell r="L269"/>
        </row>
        <row r="270">
          <cell r="A270"/>
          <cell r="B270"/>
          <cell r="C270" t="str">
            <v>全国大学生英语竞赛国家二等奖</v>
          </cell>
          <cell r="D270" t="str">
            <v>科技活动</v>
          </cell>
          <cell r="E270">
            <v>2</v>
          </cell>
          <cell r="F270"/>
          <cell r="G270"/>
          <cell r="H270">
            <v>2</v>
          </cell>
          <cell r="I270"/>
          <cell r="J270"/>
          <cell r="K270"/>
          <cell r="L270"/>
        </row>
        <row r="271">
          <cell r="A271" t="str">
            <v>220740</v>
          </cell>
          <cell r="B271" t="str">
            <v>伍诗语</v>
          </cell>
          <cell r="C271" t="str">
            <v>校三好研究生标兵</v>
          </cell>
          <cell r="D271" t="str">
            <v>获奖</v>
          </cell>
          <cell r="E271">
            <v>1.3</v>
          </cell>
          <cell r="F271"/>
          <cell r="G271"/>
          <cell r="H271"/>
          <cell r="I271">
            <v>5</v>
          </cell>
          <cell r="J271">
            <v>1.8</v>
          </cell>
          <cell r="K271"/>
          <cell r="L271">
            <v>7.9</v>
          </cell>
        </row>
        <row r="272">
          <cell r="A272"/>
          <cell r="B272"/>
          <cell r="C272" t="str">
            <v>校优秀团员</v>
          </cell>
          <cell r="D272" t="str">
            <v>获奖</v>
          </cell>
          <cell r="E272">
            <v>0.5</v>
          </cell>
          <cell r="F272"/>
          <cell r="G272"/>
          <cell r="H272"/>
          <cell r="I272"/>
          <cell r="J272"/>
          <cell r="K272"/>
          <cell r="L272"/>
        </row>
        <row r="273">
          <cell r="A273"/>
          <cell r="B273"/>
          <cell r="C273" t="str">
            <v>院研会学术部副部长</v>
          </cell>
          <cell r="D273" t="str">
            <v>工作</v>
          </cell>
          <cell r="E273">
            <v>1</v>
          </cell>
          <cell r="F273"/>
          <cell r="G273"/>
          <cell r="H273"/>
          <cell r="I273"/>
          <cell r="J273"/>
          <cell r="K273">
            <v>1.1000000000000001</v>
          </cell>
          <cell r="L273"/>
        </row>
        <row r="274">
          <cell r="A274"/>
          <cell r="B274"/>
          <cell r="C274" t="str">
            <v>24小时志愿时长</v>
          </cell>
          <cell r="D274" t="str">
            <v>工作</v>
          </cell>
          <cell r="E274">
            <v>0.1</v>
          </cell>
          <cell r="F274"/>
          <cell r="G274"/>
          <cell r="H274"/>
          <cell r="I274"/>
          <cell r="J274"/>
          <cell r="K274"/>
          <cell r="L274"/>
        </row>
        <row r="275">
          <cell r="A275"/>
          <cell r="B275"/>
          <cell r="C275" t="str">
            <v>“华为杯”第二十届中国研究生数学建模竞赛一等奖</v>
          </cell>
          <cell r="D275" t="str">
            <v>科技活动</v>
          </cell>
          <cell r="E275">
            <v>3</v>
          </cell>
          <cell r="F275"/>
          <cell r="G275"/>
          <cell r="H275">
            <v>5</v>
          </cell>
          <cell r="I275"/>
          <cell r="J275"/>
          <cell r="K275"/>
          <cell r="L275"/>
        </row>
        <row r="276">
          <cell r="A276"/>
          <cell r="B276"/>
          <cell r="C276" t="str">
            <v>第十八届“挑战杯”全国大学生课外学术科技作品竞赛“揭榜挂帅”专项赛特等奖</v>
          </cell>
          <cell r="D276" t="str">
            <v>科技活动</v>
          </cell>
          <cell r="E276">
            <v>5</v>
          </cell>
          <cell r="F276"/>
          <cell r="G276"/>
          <cell r="H276"/>
          <cell r="I276"/>
          <cell r="J276"/>
          <cell r="K276"/>
          <cell r="L276"/>
        </row>
        <row r="277">
          <cell r="A277" t="str">
            <v>220741</v>
          </cell>
          <cell r="B277" t="str">
            <v>马庆银</v>
          </cell>
          <cell r="C277" t="str">
            <v>学业成绩单项先进个人</v>
          </cell>
          <cell r="D277" t="str">
            <v>获奖</v>
          </cell>
          <cell r="E277">
            <v>1</v>
          </cell>
          <cell r="F277"/>
          <cell r="G277"/>
          <cell r="H277"/>
          <cell r="I277">
            <v>1.5</v>
          </cell>
          <cell r="J277">
            <v>1</v>
          </cell>
          <cell r="K277"/>
          <cell r="L277">
            <v>2.5</v>
          </cell>
        </row>
        <row r="278">
          <cell r="A278"/>
          <cell r="B278"/>
          <cell r="C278" t="str">
            <v>中国研究生数学建模竞赛国家级三等奖</v>
          </cell>
          <cell r="D278" t="str">
            <v>科技活动</v>
          </cell>
          <cell r="E278">
            <v>1.5</v>
          </cell>
          <cell r="F278"/>
          <cell r="G278"/>
          <cell r="H278">
            <v>1.5</v>
          </cell>
          <cell r="I278"/>
          <cell r="J278"/>
          <cell r="K278"/>
          <cell r="L278"/>
        </row>
        <row r="279">
          <cell r="A279" t="str">
            <v>220742</v>
          </cell>
          <cell r="B279" t="str">
            <v>雷鸿瑞</v>
          </cell>
          <cell r="C279" t="str">
            <v>华为杯第十九届中国研究生数学建模竞赛，国家级三等奖</v>
          </cell>
          <cell r="D279" t="str">
            <v>科技活动</v>
          </cell>
          <cell r="E279">
            <v>1.5</v>
          </cell>
          <cell r="F279"/>
          <cell r="G279"/>
          <cell r="H279">
            <v>1.5</v>
          </cell>
          <cell r="I279">
            <v>2.2999999999999998</v>
          </cell>
          <cell r="J279"/>
          <cell r="K279"/>
          <cell r="L279">
            <v>3.5</v>
          </cell>
        </row>
        <row r="280">
          <cell r="A280"/>
          <cell r="B280"/>
          <cell r="C280" t="str">
            <v>2023年全国大学生英语竞赛成功参赛</v>
          </cell>
          <cell r="D280" t="str">
            <v>科技活动</v>
          </cell>
          <cell r="E280">
            <v>0.3</v>
          </cell>
          <cell r="F280"/>
          <cell r="G280"/>
          <cell r="H280">
            <v>0.3</v>
          </cell>
          <cell r="I280"/>
          <cell r="J280"/>
          <cell r="K280"/>
          <cell r="L280"/>
        </row>
        <row r="281">
          <cell r="A281"/>
          <cell r="B281"/>
          <cell r="C281" t="str">
            <v>学业成绩先进个人</v>
          </cell>
          <cell r="D281" t="str">
            <v>获奖</v>
          </cell>
          <cell r="E281">
            <v>1</v>
          </cell>
          <cell r="F281"/>
          <cell r="G281"/>
          <cell r="H281"/>
          <cell r="I281"/>
          <cell r="J281">
            <v>1</v>
          </cell>
          <cell r="K281"/>
          <cell r="L281"/>
        </row>
        <row r="282">
          <cell r="A282"/>
          <cell r="B282"/>
          <cell r="C282" t="str">
            <v>心理委员</v>
          </cell>
          <cell r="D282" t="str">
            <v>工作</v>
          </cell>
          <cell r="E282">
            <v>0.1</v>
          </cell>
          <cell r="F282"/>
          <cell r="G282"/>
          <cell r="H282"/>
          <cell r="I282"/>
          <cell r="J282"/>
          <cell r="K282">
            <v>0.2</v>
          </cell>
          <cell r="L282"/>
        </row>
        <row r="283">
          <cell r="A283"/>
          <cell r="B283"/>
          <cell r="C283" t="str">
            <v>累计志愿时长22小时</v>
          </cell>
          <cell r="D283" t="str">
            <v>工作</v>
          </cell>
          <cell r="E283">
            <v>0.1</v>
          </cell>
          <cell r="F283"/>
          <cell r="G283"/>
          <cell r="H283"/>
          <cell r="I283"/>
          <cell r="J283"/>
          <cell r="K283"/>
          <cell r="L283"/>
        </row>
        <row r="284">
          <cell r="A284"/>
          <cell r="B284"/>
          <cell r="C284" t="str">
            <v>参加2023东南大学第八届校园马拉松</v>
          </cell>
          <cell r="D284" t="str">
            <v>体育活动</v>
          </cell>
          <cell r="E284">
            <v>0.1</v>
          </cell>
          <cell r="F284"/>
          <cell r="G284">
            <v>0.1</v>
          </cell>
          <cell r="H284"/>
          <cell r="I284"/>
          <cell r="J284"/>
          <cell r="K284"/>
          <cell r="L284"/>
        </row>
        <row r="285">
          <cell r="A285"/>
          <cell r="B285"/>
          <cell r="C285" t="str">
            <v>参加2023东南大学第十六届“中华赞”诵读竞赛</v>
          </cell>
          <cell r="D285" t="str">
            <v>文化活动</v>
          </cell>
          <cell r="E285">
            <v>0.1</v>
          </cell>
          <cell r="F285">
            <v>0.1</v>
          </cell>
          <cell r="G285"/>
          <cell r="H285"/>
          <cell r="I285"/>
          <cell r="J285"/>
          <cell r="K285"/>
          <cell r="L285"/>
        </row>
        <row r="286">
          <cell r="A286"/>
          <cell r="B286"/>
          <cell r="C286" t="str">
            <v>参加东南大学第二十届研究生轻运动会</v>
          </cell>
          <cell r="D286" t="str">
            <v>体育活动</v>
          </cell>
          <cell r="E286">
            <v>0.1</v>
          </cell>
          <cell r="F286"/>
          <cell r="G286">
            <v>0.1</v>
          </cell>
          <cell r="H286"/>
          <cell r="I286"/>
          <cell r="J286"/>
          <cell r="K286"/>
          <cell r="L286"/>
        </row>
        <row r="287">
          <cell r="A287"/>
          <cell r="B287"/>
          <cell r="C287" t="str">
            <v>参加春季长跑竞赛组</v>
          </cell>
          <cell r="D287" t="str">
            <v>文化活动</v>
          </cell>
          <cell r="E287">
            <v>0.1</v>
          </cell>
          <cell r="F287">
            <v>0.1</v>
          </cell>
          <cell r="G287"/>
          <cell r="H287"/>
          <cell r="I287"/>
          <cell r="J287"/>
          <cell r="K287"/>
          <cell r="L287"/>
        </row>
        <row r="288">
          <cell r="A288"/>
          <cell r="B288"/>
          <cell r="C288" t="str">
            <v>第九届东南大学卓越大赛一等奖</v>
          </cell>
          <cell r="D288" t="str">
            <v>文化活动</v>
          </cell>
          <cell r="E288">
            <v>0.1</v>
          </cell>
          <cell r="F288">
            <v>0.1</v>
          </cell>
          <cell r="G288"/>
          <cell r="H288"/>
          <cell r="I288"/>
          <cell r="J288"/>
          <cell r="K288"/>
          <cell r="L288"/>
        </row>
        <row r="289">
          <cell r="A289" t="str">
            <v>220743</v>
          </cell>
          <cell r="B289" t="str">
            <v>胡珮琪</v>
          </cell>
          <cell r="C289" t="str">
            <v>中国研究生数学建模竞赛国家级一等奖</v>
          </cell>
          <cell r="D289" t="str">
            <v>科技活动</v>
          </cell>
          <cell r="E289">
            <v>3</v>
          </cell>
          <cell r="F289"/>
          <cell r="G289"/>
          <cell r="H289">
            <v>3</v>
          </cell>
          <cell r="I289">
            <v>3.1</v>
          </cell>
          <cell r="J289"/>
          <cell r="K289"/>
          <cell r="L289">
            <v>3.1</v>
          </cell>
        </row>
        <row r="290">
          <cell r="A290"/>
          <cell r="B290"/>
          <cell r="C290" t="str">
            <v>参与研究生十佳歌手大赛</v>
          </cell>
          <cell r="D290" t="str">
            <v>文化活动</v>
          </cell>
          <cell r="E290">
            <v>0.1</v>
          </cell>
          <cell r="F290">
            <v>0.1</v>
          </cell>
          <cell r="G290"/>
          <cell r="H290"/>
          <cell r="I290"/>
          <cell r="J290"/>
          <cell r="K290"/>
          <cell r="L290"/>
        </row>
        <row r="291">
          <cell r="A291" t="str">
            <v>220744</v>
          </cell>
          <cell r="B291" t="str">
            <v>巩帅聪</v>
          </cell>
          <cell r="C291" t="str">
            <v>担任党支部书记(注2022.11起已进行相关工作)</v>
          </cell>
          <cell r="D291" t="str">
            <v>工作</v>
          </cell>
          <cell r="E291">
            <v>0.5</v>
          </cell>
          <cell r="F291"/>
          <cell r="G291"/>
          <cell r="H291"/>
          <cell r="I291">
            <v>0.7</v>
          </cell>
          <cell r="J291"/>
          <cell r="K291">
            <v>0.5</v>
          </cell>
          <cell r="L291">
            <v>1.3</v>
          </cell>
        </row>
        <row r="292">
          <cell r="A292"/>
          <cell r="B292"/>
          <cell r="C292" t="str">
            <v>志愿服务3小时</v>
          </cell>
          <cell r="D292" t="str">
            <v>工作</v>
          </cell>
          <cell r="E292">
            <v>0.1</v>
          </cell>
          <cell r="F292"/>
          <cell r="G292"/>
          <cell r="H292"/>
          <cell r="I292"/>
          <cell r="J292"/>
          <cell r="K292">
            <v>0.1</v>
          </cell>
          <cell r="L292"/>
        </row>
        <row r="293">
          <cell r="A293"/>
          <cell r="B293"/>
          <cell r="C293" t="str">
            <v>参与2022年卓越大赛</v>
          </cell>
          <cell r="D293" t="str">
            <v>文化活动</v>
          </cell>
          <cell r="E293">
            <v>0.1</v>
          </cell>
          <cell r="F293">
            <v>0.1</v>
          </cell>
          <cell r="G293"/>
          <cell r="H293"/>
          <cell r="I293"/>
          <cell r="J293"/>
          <cell r="K293"/>
          <cell r="L293"/>
        </row>
        <row r="294">
          <cell r="A294"/>
          <cell r="B294"/>
          <cell r="C294" t="str">
            <v>中国研究生电子设计竞赛 校级三等奖</v>
          </cell>
          <cell r="D294" t="str">
            <v>科技活动</v>
          </cell>
          <cell r="E294">
            <v>0.3</v>
          </cell>
          <cell r="F294"/>
          <cell r="G294"/>
          <cell r="H294">
            <v>0.3</v>
          </cell>
          <cell r="I294"/>
          <cell r="J294"/>
          <cell r="K294"/>
          <cell r="L294"/>
        </row>
        <row r="295">
          <cell r="A295"/>
          <cell r="B295"/>
          <cell r="C295" t="str">
            <v>2023“华为杯”无线通信算法菁英赛 省级二等奖</v>
          </cell>
          <cell r="D295" t="str">
            <v>科技活动</v>
          </cell>
          <cell r="E295">
            <v>0</v>
          </cell>
          <cell r="F295"/>
          <cell r="G295"/>
          <cell r="H295">
            <v>0</v>
          </cell>
          <cell r="I295"/>
          <cell r="J295"/>
          <cell r="K295"/>
          <cell r="L295"/>
        </row>
        <row r="296">
          <cell r="A296"/>
          <cell r="B296"/>
          <cell r="C296" t="str">
            <v>参与全国大学生英语竞赛</v>
          </cell>
          <cell r="D296" t="str">
            <v>科技活动</v>
          </cell>
          <cell r="E296">
            <v>0.3</v>
          </cell>
          <cell r="F296"/>
          <cell r="G296"/>
          <cell r="H296">
            <v>0.3</v>
          </cell>
          <cell r="I296"/>
          <cell r="J296"/>
          <cell r="K296"/>
          <cell r="L296"/>
        </row>
        <row r="297">
          <cell r="A297" t="str">
            <v>220745</v>
          </cell>
          <cell r="B297" t="str">
            <v>刘鹏辉</v>
          </cell>
          <cell r="C297" t="str">
            <v>信息学院2022-2023年度学业成绩先进个人</v>
          </cell>
          <cell r="D297" t="str">
            <v>获奖</v>
          </cell>
          <cell r="E297">
            <v>1</v>
          </cell>
          <cell r="F297"/>
          <cell r="G297"/>
          <cell r="H297"/>
          <cell r="I297">
            <v>2</v>
          </cell>
          <cell r="J297">
            <v>1</v>
          </cell>
          <cell r="K297"/>
          <cell r="L297">
            <v>3.2</v>
          </cell>
        </row>
        <row r="298">
          <cell r="A298"/>
          <cell r="B298"/>
          <cell r="C298" t="str">
            <v>2022-23信息学院研究生会宣传部部员</v>
          </cell>
          <cell r="D298" t="str">
            <v>工作</v>
          </cell>
          <cell r="E298">
            <v>0.2</v>
          </cell>
          <cell r="F298"/>
          <cell r="G298"/>
          <cell r="H298"/>
          <cell r="I298"/>
          <cell r="J298"/>
          <cell r="K298">
            <v>0.2</v>
          </cell>
          <cell r="L298"/>
        </row>
        <row r="299">
          <cell r="A299"/>
          <cell r="B299"/>
          <cell r="C299" t="str">
            <v>“华为杯”第十九届中国研究生数学建模竞赛，国家级二等奖</v>
          </cell>
          <cell r="D299" t="str">
            <v>科技活动</v>
          </cell>
          <cell r="E299">
            <v>2</v>
          </cell>
          <cell r="F299"/>
          <cell r="G299"/>
          <cell r="H299">
            <v>2</v>
          </cell>
          <cell r="I299"/>
          <cell r="J299"/>
          <cell r="K299"/>
          <cell r="L299"/>
        </row>
        <row r="300">
          <cell r="A300" t="str">
            <v>220746</v>
          </cell>
          <cell r="B300" t="str">
            <v>叶育琦</v>
          </cell>
          <cell r="C300" t="str">
            <v>校三好研究生</v>
          </cell>
          <cell r="D300" t="str">
            <v>获奖</v>
          </cell>
          <cell r="E300">
            <v>1</v>
          </cell>
          <cell r="F300"/>
          <cell r="G300"/>
          <cell r="H300"/>
          <cell r="I300">
            <v>5</v>
          </cell>
          <cell r="J300">
            <v>1</v>
          </cell>
          <cell r="K300"/>
          <cell r="L300">
            <v>6.1</v>
          </cell>
        </row>
        <row r="301">
          <cell r="A301"/>
          <cell r="B301"/>
          <cell r="C301" t="str">
            <v>参加志愿活动25小时以下</v>
          </cell>
          <cell r="D301" t="str">
            <v>工作</v>
          </cell>
          <cell r="E301">
            <v>0.1</v>
          </cell>
          <cell r="F301"/>
          <cell r="G301"/>
          <cell r="H301"/>
          <cell r="I301"/>
          <cell r="J301"/>
          <cell r="K301">
            <v>0.1</v>
          </cell>
          <cell r="L301"/>
        </row>
        <row r="302">
          <cell r="A302"/>
          <cell r="B302"/>
          <cell r="C302" t="str">
            <v>参加第九届卓越大赛</v>
          </cell>
          <cell r="D302" t="str">
            <v>文化活动</v>
          </cell>
          <cell r="E302">
            <v>0.1</v>
          </cell>
          <cell r="F302">
            <v>0.1</v>
          </cell>
          <cell r="G302"/>
          <cell r="H302"/>
          <cell r="I302"/>
          <cell r="J302"/>
          <cell r="K302"/>
          <cell r="L302"/>
        </row>
        <row r="303">
          <cell r="A303"/>
          <cell r="B303"/>
          <cell r="C303" t="str">
            <v>参加第三届国际组织知识竞赛</v>
          </cell>
          <cell r="D303" t="str">
            <v>文化活动</v>
          </cell>
          <cell r="E303">
            <v>0.1</v>
          </cell>
          <cell r="F303">
            <v>0.1</v>
          </cell>
          <cell r="G303"/>
          <cell r="H303"/>
          <cell r="I303"/>
          <cell r="J303"/>
          <cell r="K303"/>
          <cell r="L303"/>
        </row>
        <row r="304">
          <cell r="A304"/>
          <cell r="B304"/>
          <cell r="C304" t="str">
            <v>参加学思践悟二十大主题知识竞赛</v>
          </cell>
          <cell r="D304" t="str">
            <v>文化活动</v>
          </cell>
          <cell r="E304">
            <v>0.1</v>
          </cell>
          <cell r="F304">
            <v>0.1</v>
          </cell>
          <cell r="G304"/>
          <cell r="H304"/>
          <cell r="I304"/>
          <cell r="J304"/>
          <cell r="K304"/>
          <cell r="L304"/>
        </row>
        <row r="305">
          <cell r="A305"/>
          <cell r="B305"/>
          <cell r="C305" t="str">
            <v>参加轻运动会的运乒乓球项目</v>
          </cell>
          <cell r="D305" t="str">
            <v>体育活动</v>
          </cell>
          <cell r="E305">
            <v>0.1</v>
          </cell>
          <cell r="F305"/>
          <cell r="G305">
            <v>0.1</v>
          </cell>
          <cell r="H305"/>
          <cell r="I305"/>
          <cell r="J305"/>
          <cell r="K305"/>
          <cell r="L305"/>
        </row>
        <row r="306">
          <cell r="A306"/>
          <cell r="B306"/>
          <cell r="C306" t="str">
            <v>成功参与英语竞赛</v>
          </cell>
          <cell r="D306" t="str">
            <v>科技活动</v>
          </cell>
          <cell r="E306">
            <v>0.3</v>
          </cell>
          <cell r="F306"/>
          <cell r="G306"/>
          <cell r="H306">
            <v>0.3</v>
          </cell>
          <cell r="I306"/>
          <cell r="J306"/>
          <cell r="K306"/>
          <cell r="L306"/>
        </row>
        <row r="307">
          <cell r="A307"/>
          <cell r="B307"/>
          <cell r="C307" t="str">
            <v>第十九届研究生数学建模竞赛获得国家二等奖</v>
          </cell>
          <cell r="D307" t="str">
            <v>科技活动</v>
          </cell>
          <cell r="E307">
            <v>2</v>
          </cell>
          <cell r="F307"/>
          <cell r="G307"/>
          <cell r="H307">
            <v>2</v>
          </cell>
          <cell r="I307"/>
          <cell r="J307"/>
          <cell r="K307"/>
          <cell r="L307"/>
        </row>
        <row r="308">
          <cell r="A308"/>
          <cell r="B308"/>
          <cell r="C308" t="str">
            <v>第十八届研究生电子设计竞赛获得国家二等奖</v>
          </cell>
          <cell r="D308" t="str">
            <v>科技活动</v>
          </cell>
          <cell r="E308">
            <v>2</v>
          </cell>
          <cell r="F308"/>
          <cell r="G308"/>
          <cell r="H308">
            <v>2</v>
          </cell>
          <cell r="I308"/>
          <cell r="J308"/>
          <cell r="K308"/>
          <cell r="L308"/>
        </row>
        <row r="309">
          <cell r="A309"/>
          <cell r="B309"/>
          <cell r="C309" t="str">
            <v>成功参与第九届中国国际“互联网+”大学生创新创业大赛江苏选拔赛暨第十二届江苏省创新创业大赛</v>
          </cell>
          <cell r="D309" t="str">
            <v>科技活动</v>
          </cell>
          <cell r="E309">
            <v>0.3</v>
          </cell>
          <cell r="F309"/>
          <cell r="G309"/>
          <cell r="H309">
            <v>0.3</v>
          </cell>
          <cell r="I309"/>
          <cell r="J309"/>
          <cell r="K309"/>
          <cell r="L309"/>
        </row>
        <row r="310">
          <cell r="A310" t="str">
            <v>220747</v>
          </cell>
          <cell r="B310" t="str">
            <v>王冰珊</v>
          </cell>
          <cell r="C310" t="str">
            <v>校单项先进个人</v>
          </cell>
          <cell r="D310" t="str">
            <v>获奖</v>
          </cell>
          <cell r="E310">
            <v>1</v>
          </cell>
          <cell r="F310"/>
          <cell r="G310"/>
          <cell r="H310"/>
          <cell r="I310">
            <v>0.5</v>
          </cell>
          <cell r="J310">
            <v>1</v>
          </cell>
          <cell r="K310"/>
          <cell r="L310">
            <v>1.6</v>
          </cell>
        </row>
        <row r="311">
          <cell r="A311"/>
          <cell r="B311"/>
          <cell r="C311" t="str">
            <v>参加志愿服务活动3小时</v>
          </cell>
          <cell r="D311" t="str">
            <v>工作</v>
          </cell>
          <cell r="E311">
            <v>0.1</v>
          </cell>
          <cell r="F311"/>
          <cell r="G311"/>
          <cell r="H311"/>
          <cell r="I311"/>
          <cell r="J311"/>
          <cell r="K311">
            <v>0.1</v>
          </cell>
          <cell r="L311"/>
        </row>
        <row r="312">
          <cell r="A312"/>
          <cell r="B312"/>
          <cell r="C312" t="str">
            <v>参加校运会棒垒球</v>
          </cell>
          <cell r="D312" t="str">
            <v>体育活动</v>
          </cell>
          <cell r="E312">
            <v>0.1</v>
          </cell>
          <cell r="F312"/>
          <cell r="G312">
            <v>0.1</v>
          </cell>
          <cell r="H312"/>
          <cell r="I312"/>
          <cell r="J312"/>
          <cell r="K312"/>
          <cell r="L312"/>
        </row>
        <row r="313">
          <cell r="A313"/>
          <cell r="B313"/>
          <cell r="C313" t="str">
            <v>参加球类联赛</v>
          </cell>
          <cell r="D313" t="str">
            <v>体育活动</v>
          </cell>
          <cell r="E313">
            <v>0.1</v>
          </cell>
          <cell r="F313"/>
          <cell r="G313">
            <v>0.1</v>
          </cell>
          <cell r="H313"/>
          <cell r="I313"/>
          <cell r="J313"/>
          <cell r="K313"/>
          <cell r="L313"/>
        </row>
        <row r="314">
          <cell r="A314"/>
          <cell r="B314"/>
          <cell r="C314" t="str">
            <v>参加全国大学生英语竞赛</v>
          </cell>
          <cell r="D314" t="str">
            <v>科技活动</v>
          </cell>
          <cell r="E314">
            <v>0.3</v>
          </cell>
          <cell r="F314"/>
          <cell r="G314"/>
          <cell r="H314">
            <v>0.3</v>
          </cell>
          <cell r="I314"/>
          <cell r="J314"/>
          <cell r="K314"/>
          <cell r="L314"/>
        </row>
        <row r="315">
          <cell r="A315" t="str">
            <v>220748</v>
          </cell>
          <cell r="B315" t="str">
            <v>李浩浩</v>
          </cell>
          <cell r="C315" t="str">
            <v>参加志愿服务活动8小时</v>
          </cell>
          <cell r="D315" t="str">
            <v>工作</v>
          </cell>
          <cell r="E315">
            <v>0.1</v>
          </cell>
          <cell r="F315"/>
          <cell r="G315"/>
          <cell r="H315"/>
          <cell r="I315">
            <v>0</v>
          </cell>
          <cell r="J315"/>
          <cell r="K315">
            <v>0.1</v>
          </cell>
          <cell r="L315">
            <v>0.1</v>
          </cell>
        </row>
        <row r="316">
          <cell r="A316" t="str">
            <v>220749</v>
          </cell>
          <cell r="B316" t="str">
            <v>高博宁</v>
          </cell>
          <cell r="C316" t="str">
            <v>中国研究生电子设计竞赛省级三等奖</v>
          </cell>
          <cell r="D316" t="str">
            <v>科技活动</v>
          </cell>
          <cell r="E316">
            <v>1</v>
          </cell>
          <cell r="F316"/>
          <cell r="G316"/>
          <cell r="H316">
            <v>1</v>
          </cell>
          <cell r="I316">
            <v>1.1000000000000001</v>
          </cell>
          <cell r="J316"/>
          <cell r="K316"/>
          <cell r="L316">
            <v>1.1000000000000001</v>
          </cell>
        </row>
        <row r="317">
          <cell r="A317"/>
          <cell r="B317"/>
          <cell r="C317" t="str">
            <v>研究生轻运会</v>
          </cell>
          <cell r="D317" t="str">
            <v>体育活动</v>
          </cell>
          <cell r="E317">
            <v>0.1</v>
          </cell>
          <cell r="F317"/>
          <cell r="G317">
            <v>0.1</v>
          </cell>
          <cell r="H317"/>
          <cell r="I317"/>
          <cell r="J317"/>
          <cell r="K317"/>
          <cell r="L317"/>
        </row>
        <row r="318">
          <cell r="A318" t="str">
            <v>220750</v>
          </cell>
          <cell r="B318" t="str">
            <v>花雨童</v>
          </cell>
          <cell r="C318" t="str">
            <v>校三好研究生</v>
          </cell>
          <cell r="D318" t="str">
            <v>获奖</v>
          </cell>
          <cell r="E318">
            <v>1</v>
          </cell>
          <cell r="F318"/>
          <cell r="G318"/>
          <cell r="H318"/>
          <cell r="I318">
            <v>2.7</v>
          </cell>
          <cell r="J318">
            <v>1</v>
          </cell>
          <cell r="K318"/>
          <cell r="L318">
            <v>3.8</v>
          </cell>
        </row>
        <row r="319">
          <cell r="A319"/>
          <cell r="B319"/>
          <cell r="C319" t="str">
            <v>参加“远方的书信”和通信年会志愿活动 总计12h</v>
          </cell>
          <cell r="D319" t="str">
            <v>工作</v>
          </cell>
          <cell r="E319">
            <v>0.1</v>
          </cell>
          <cell r="F319"/>
          <cell r="G319"/>
          <cell r="H319"/>
          <cell r="I319"/>
          <cell r="J319"/>
          <cell r="K319">
            <v>0.1</v>
          </cell>
          <cell r="L319"/>
        </row>
        <row r="320">
          <cell r="A320"/>
          <cell r="B320"/>
          <cell r="C320" t="str">
            <v>参加校园十佳歌手选拔</v>
          </cell>
          <cell r="D320" t="str">
            <v>文化活动</v>
          </cell>
          <cell r="E320">
            <v>0.1</v>
          </cell>
          <cell r="F320">
            <v>0.1</v>
          </cell>
          <cell r="G320"/>
          <cell r="H320"/>
          <cell r="I320"/>
          <cell r="J320"/>
          <cell r="K320"/>
          <cell r="L320"/>
        </row>
        <row r="321">
          <cell r="A321"/>
          <cell r="B321"/>
          <cell r="C321" t="str">
            <v>参加“秋日序章”键盘社钢琴专场音乐会</v>
          </cell>
          <cell r="D321" t="str">
            <v>文化活动</v>
          </cell>
          <cell r="E321">
            <v>0.1</v>
          </cell>
          <cell r="F321">
            <v>0.1</v>
          </cell>
          <cell r="G321"/>
          <cell r="H321"/>
          <cell r="I321"/>
          <cell r="J321"/>
          <cell r="K321"/>
          <cell r="L321"/>
        </row>
        <row r="322">
          <cell r="A322"/>
          <cell r="B322"/>
          <cell r="C322" t="str">
            <v>参加当代合唱作品音乐会第Ⅴ季演出</v>
          </cell>
          <cell r="D322" t="str">
            <v>文化活动</v>
          </cell>
          <cell r="E322">
            <v>0.1</v>
          </cell>
          <cell r="F322">
            <v>0.1</v>
          </cell>
          <cell r="G322"/>
          <cell r="H322"/>
          <cell r="I322"/>
          <cell r="J322"/>
          <cell r="K322"/>
          <cell r="L322"/>
        </row>
        <row r="323">
          <cell r="A323"/>
          <cell r="B323"/>
          <cell r="C323" t="str">
            <v>参加东南大学首届视唱大赛获三等奖</v>
          </cell>
          <cell r="D323" t="str">
            <v>文化活动</v>
          </cell>
          <cell r="E323">
            <v>0.1</v>
          </cell>
          <cell r="F323"/>
          <cell r="G323"/>
          <cell r="H323"/>
          <cell r="I323"/>
          <cell r="J323"/>
          <cell r="K323"/>
          <cell r="L323"/>
        </row>
        <row r="324">
          <cell r="A324"/>
          <cell r="B324"/>
          <cell r="C324" t="str">
            <v>参加新生文化季闭幕演出</v>
          </cell>
          <cell r="D324" t="str">
            <v>文化活动</v>
          </cell>
          <cell r="E324">
            <v>0.1</v>
          </cell>
          <cell r="F324"/>
          <cell r="G324"/>
          <cell r="H324"/>
          <cell r="I324"/>
          <cell r="J324"/>
          <cell r="K324"/>
          <cell r="L324"/>
        </row>
        <row r="325">
          <cell r="A325"/>
          <cell r="B325"/>
          <cell r="C325" t="str">
            <v>参加全国大学生英语竞赛</v>
          </cell>
          <cell r="D325" t="str">
            <v>科技活动</v>
          </cell>
          <cell r="E325">
            <v>0.3</v>
          </cell>
          <cell r="F325"/>
          <cell r="G325"/>
          <cell r="H325">
            <v>0.3</v>
          </cell>
          <cell r="I325"/>
          <cell r="J325"/>
          <cell r="K325"/>
          <cell r="L325"/>
        </row>
        <row r="326">
          <cell r="A326"/>
          <cell r="B326"/>
          <cell r="C326" t="str">
            <v>参加华为杯研究生数学建模竞赛获二等奖</v>
          </cell>
          <cell r="D326" t="str">
            <v>科技活动</v>
          </cell>
          <cell r="E326">
            <v>2</v>
          </cell>
          <cell r="F326"/>
          <cell r="G326"/>
          <cell r="H326">
            <v>2</v>
          </cell>
          <cell r="I326"/>
          <cell r="J326"/>
          <cell r="K326"/>
          <cell r="L326"/>
        </row>
        <row r="327">
          <cell r="A327"/>
          <cell r="B327"/>
          <cell r="C327" t="str">
            <v>参加院运动会10*100接力</v>
          </cell>
          <cell r="D327" t="str">
            <v>体育活动</v>
          </cell>
          <cell r="E327">
            <v>0.1</v>
          </cell>
          <cell r="F327"/>
          <cell r="G327">
            <v>0.1</v>
          </cell>
          <cell r="H327"/>
          <cell r="I327"/>
          <cell r="J327"/>
          <cell r="K327"/>
          <cell r="L327"/>
        </row>
        <row r="328">
          <cell r="A328" t="str">
            <v>220751</v>
          </cell>
          <cell r="B328" t="str">
            <v>梁祥虎</v>
          </cell>
          <cell r="C328" t="str">
            <v>志愿时长13h</v>
          </cell>
          <cell r="D328" t="str">
            <v>工作</v>
          </cell>
          <cell r="E328">
            <v>0.1</v>
          </cell>
          <cell r="F328"/>
          <cell r="G328"/>
          <cell r="H328"/>
          <cell r="I328">
            <v>3.6</v>
          </cell>
          <cell r="J328"/>
          <cell r="K328">
            <v>0.1</v>
          </cell>
          <cell r="L328">
            <v>3.7</v>
          </cell>
        </row>
        <row r="329">
          <cell r="A329"/>
          <cell r="B329"/>
          <cell r="C329" t="str">
            <v>“光谷·华为杯”研究生数学建模竞赛二等奖</v>
          </cell>
          <cell r="D329" t="str">
            <v>科技活动</v>
          </cell>
          <cell r="E329">
            <v>2</v>
          </cell>
          <cell r="F329"/>
          <cell r="G329"/>
          <cell r="H329">
            <v>2</v>
          </cell>
          <cell r="I329"/>
          <cell r="J329"/>
          <cell r="K329"/>
          <cell r="L329"/>
        </row>
        <row r="330">
          <cell r="A330"/>
          <cell r="B330"/>
          <cell r="C330" t="str">
            <v>安其威杯”东南大学卓越大赛一等奖</v>
          </cell>
          <cell r="D330" t="str">
            <v>文化活动</v>
          </cell>
          <cell r="E330">
            <v>0.1</v>
          </cell>
          <cell r="F330">
            <v>0.1</v>
          </cell>
          <cell r="G330"/>
          <cell r="H330"/>
          <cell r="I330"/>
          <cell r="J330"/>
          <cell r="K330"/>
          <cell r="L330"/>
        </row>
        <row r="331">
          <cell r="A331"/>
          <cell r="B331"/>
          <cell r="C331" t="str">
            <v>全国大学生英语竞赛三等奖</v>
          </cell>
          <cell r="D331" t="str">
            <v>科技活动</v>
          </cell>
          <cell r="E331">
            <v>1.5</v>
          </cell>
          <cell r="F331"/>
          <cell r="G331"/>
          <cell r="H331">
            <v>1.5</v>
          </cell>
          <cell r="I331"/>
          <cell r="J331"/>
          <cell r="K331"/>
          <cell r="L331"/>
        </row>
        <row r="332">
          <cell r="A332" t="str">
            <v>220752</v>
          </cell>
          <cell r="B332" t="str">
            <v>黄凯</v>
          </cell>
          <cell r="C332" t="str">
            <v>校三好研究生</v>
          </cell>
          <cell r="D332" t="str">
            <v>获奖</v>
          </cell>
          <cell r="E332">
            <v>1</v>
          </cell>
          <cell r="F332"/>
          <cell r="G332"/>
          <cell r="H332"/>
          <cell r="I332">
            <v>2</v>
          </cell>
          <cell r="J332">
            <v>1</v>
          </cell>
          <cell r="K332"/>
          <cell r="L332">
            <v>3.1</v>
          </cell>
        </row>
        <row r="333">
          <cell r="A333"/>
          <cell r="B333"/>
          <cell r="C333" t="str">
            <v>参加志愿服务活动10小时</v>
          </cell>
          <cell r="D333" t="str">
            <v>工作</v>
          </cell>
          <cell r="E333">
            <v>0.1</v>
          </cell>
          <cell r="F333"/>
          <cell r="G333"/>
          <cell r="H333"/>
          <cell r="I333"/>
          <cell r="J333"/>
          <cell r="K333">
            <v>0.1</v>
          </cell>
          <cell r="L333"/>
        </row>
        <row r="334">
          <cell r="A334"/>
          <cell r="B334"/>
          <cell r="C334" t="str">
            <v>参与2022年“华为杯”第十九届中国研究生数学建模竞赛，获得国家级二等奖。</v>
          </cell>
          <cell r="D334" t="str">
            <v>科技活动</v>
          </cell>
          <cell r="E334">
            <v>2</v>
          </cell>
          <cell r="F334"/>
          <cell r="G334"/>
          <cell r="H334">
            <v>2</v>
          </cell>
          <cell r="I334"/>
          <cell r="J334"/>
          <cell r="K334"/>
          <cell r="L334"/>
        </row>
        <row r="335">
          <cell r="A335" t="str">
            <v>220753</v>
          </cell>
          <cell r="B335" t="str">
            <v>陶云峰</v>
          </cell>
          <cell r="C335" t="str">
            <v>院研会部员</v>
          </cell>
          <cell r="D335" t="str">
            <v>工作</v>
          </cell>
          <cell r="E335">
            <v>0.2</v>
          </cell>
          <cell r="F335"/>
          <cell r="G335"/>
          <cell r="H335"/>
          <cell r="I335">
            <v>2.2000000000000002</v>
          </cell>
          <cell r="J335"/>
          <cell r="K335">
            <v>0.3</v>
          </cell>
          <cell r="L335">
            <v>2.5</v>
          </cell>
        </row>
        <row r="336">
          <cell r="A336"/>
          <cell r="B336"/>
          <cell r="C336" t="str">
            <v>志愿服务活动5小时</v>
          </cell>
          <cell r="D336" t="str">
            <v>工作</v>
          </cell>
          <cell r="E336">
            <v>0.1</v>
          </cell>
          <cell r="F336"/>
          <cell r="G336"/>
          <cell r="H336"/>
          <cell r="I336"/>
          <cell r="J336"/>
          <cell r="K336"/>
          <cell r="L336"/>
        </row>
        <row r="337">
          <cell r="A337"/>
          <cell r="B337"/>
          <cell r="C337" t="str">
            <v>校运动会趣味赛</v>
          </cell>
          <cell r="D337" t="str">
            <v>体育活动</v>
          </cell>
          <cell r="E337">
            <v>0.1</v>
          </cell>
          <cell r="F337"/>
          <cell r="G337">
            <v>0.1</v>
          </cell>
          <cell r="H337"/>
          <cell r="I337"/>
          <cell r="J337"/>
          <cell r="K337"/>
          <cell r="L337"/>
        </row>
        <row r="338">
          <cell r="A338"/>
          <cell r="B338"/>
          <cell r="C338" t="str">
            <v>研究生轻运会</v>
          </cell>
          <cell r="D338" t="str">
            <v>体育活动</v>
          </cell>
          <cell r="E338">
            <v>0.1</v>
          </cell>
          <cell r="F338"/>
          <cell r="G338">
            <v>0.1</v>
          </cell>
          <cell r="H338"/>
          <cell r="I338"/>
          <cell r="J338"/>
          <cell r="K338"/>
          <cell r="L338"/>
        </row>
        <row r="339">
          <cell r="A339"/>
          <cell r="B339"/>
          <cell r="C339" t="str">
            <v>华为杯数学建模竞赛二等奖</v>
          </cell>
          <cell r="D339" t="str">
            <v>科技活动</v>
          </cell>
          <cell r="E339">
            <v>2</v>
          </cell>
          <cell r="F339"/>
          <cell r="G339"/>
          <cell r="H339">
            <v>2</v>
          </cell>
          <cell r="I339"/>
          <cell r="J339"/>
          <cell r="K339"/>
          <cell r="L339"/>
        </row>
        <row r="340">
          <cell r="A340" t="str">
            <v>220754</v>
          </cell>
          <cell r="B340" t="str">
            <v>刘一婧</v>
          </cell>
          <cell r="C340" t="str">
            <v>“至善尽美”美誉工作坊</v>
          </cell>
          <cell r="D340" t="str">
            <v>文化活动</v>
          </cell>
          <cell r="E340">
            <v>0.1</v>
          </cell>
          <cell r="F340">
            <v>0.1</v>
          </cell>
          <cell r="G340"/>
          <cell r="H340"/>
          <cell r="I340">
            <v>1.2</v>
          </cell>
          <cell r="J340"/>
          <cell r="K340"/>
          <cell r="L340">
            <v>3.6</v>
          </cell>
        </row>
        <row r="341">
          <cell r="A341"/>
          <cell r="B341"/>
          <cell r="C341" t="str">
            <v>东南大学心理健康月-自信养成计划活动</v>
          </cell>
          <cell r="D341" t="str">
            <v>文化活动</v>
          </cell>
          <cell r="E341">
            <v>0.1</v>
          </cell>
          <cell r="F341">
            <v>0.1</v>
          </cell>
          <cell r="G341"/>
          <cell r="H341"/>
          <cell r="I341"/>
          <cell r="J341"/>
          <cell r="K341"/>
          <cell r="L341"/>
        </row>
        <row r="342">
          <cell r="A342"/>
          <cell r="B342"/>
          <cell r="C342" t="str">
            <v>校运会绑腿跑 第三名；研究生轻运会长绳；SEU"院系杯"跳绳比赛女子</v>
          </cell>
          <cell r="D342" t="str">
            <v>体育活动</v>
          </cell>
          <cell r="E342">
            <v>0</v>
          </cell>
          <cell r="F342"/>
          <cell r="G342"/>
          <cell r="H342"/>
          <cell r="I342"/>
          <cell r="J342"/>
          <cell r="K342"/>
          <cell r="L342"/>
        </row>
        <row r="343">
          <cell r="A343"/>
          <cell r="B343"/>
          <cell r="C343" t="str">
            <v>“阳光长跑”</v>
          </cell>
          <cell r="D343" t="str">
            <v>文化活动</v>
          </cell>
          <cell r="E343">
            <v>0.1</v>
          </cell>
          <cell r="F343">
            <v>0.1</v>
          </cell>
          <cell r="G343"/>
          <cell r="H343"/>
          <cell r="I343"/>
          <cell r="J343"/>
          <cell r="K343"/>
          <cell r="L343"/>
        </row>
        <row r="344">
          <cell r="A344"/>
          <cell r="B344"/>
          <cell r="C344" t="str">
            <v>东南大学第八届校园马拉松</v>
          </cell>
          <cell r="D344" t="str">
            <v>体育活动</v>
          </cell>
          <cell r="E344">
            <v>0.1</v>
          </cell>
          <cell r="F344"/>
          <cell r="G344">
            <v>0.1</v>
          </cell>
          <cell r="H344"/>
          <cell r="I344"/>
          <cell r="J344"/>
          <cell r="K344"/>
          <cell r="L344"/>
        </row>
        <row r="345">
          <cell r="A345"/>
          <cell r="B345"/>
          <cell r="C345" t="str">
            <v>东南大学“春到九龙”大型体育竞赛暨第十九届风筝节</v>
          </cell>
          <cell r="D345" t="str">
            <v>文化活动</v>
          </cell>
          <cell r="E345">
            <v>0</v>
          </cell>
          <cell r="F345"/>
          <cell r="G345"/>
          <cell r="H345"/>
          <cell r="I345"/>
          <cell r="J345"/>
          <cell r="K345"/>
          <cell r="L345"/>
        </row>
        <row r="346">
          <cell r="A346"/>
          <cell r="B346"/>
          <cell r="C346" t="str">
            <v>校运会趣味运动会袋鼠跳接力 校第三名</v>
          </cell>
          <cell r="D346" t="str">
            <v>体育活动</v>
          </cell>
          <cell r="E346">
            <v>0.1</v>
          </cell>
          <cell r="F346"/>
          <cell r="G346">
            <v>0.1</v>
          </cell>
          <cell r="H346"/>
          <cell r="I346"/>
          <cell r="J346"/>
          <cell r="K346"/>
          <cell r="L346"/>
        </row>
        <row r="347">
          <cell r="A347"/>
          <cell r="B347"/>
          <cell r="C347" t="str">
            <v>第十四届环九龙湖自行车赛 校第一名</v>
          </cell>
          <cell r="D347" t="str">
            <v>体育活动</v>
          </cell>
          <cell r="E347">
            <v>0.1</v>
          </cell>
          <cell r="F347"/>
          <cell r="G347">
            <v>0.1</v>
          </cell>
          <cell r="H347"/>
          <cell r="I347"/>
          <cell r="J347"/>
          <cell r="K347"/>
          <cell r="L347"/>
        </row>
        <row r="348">
          <cell r="A348"/>
          <cell r="B348"/>
          <cell r="C348" t="str">
            <v>全国大学生英语竞赛 成功参与</v>
          </cell>
          <cell r="D348" t="str">
            <v>科技活动</v>
          </cell>
          <cell r="E348">
            <v>0.3</v>
          </cell>
          <cell r="F348"/>
          <cell r="G348"/>
          <cell r="H348">
            <v>0.3</v>
          </cell>
          <cell r="I348"/>
          <cell r="J348"/>
          <cell r="K348"/>
          <cell r="L348"/>
        </row>
        <row r="349">
          <cell r="A349"/>
          <cell r="B349"/>
          <cell r="C349" t="str">
            <v>研究生数学建模竞赛 成功参与</v>
          </cell>
          <cell r="D349" t="str">
            <v>科技活动</v>
          </cell>
          <cell r="E349">
            <v>0.3</v>
          </cell>
          <cell r="F349"/>
          <cell r="G349"/>
          <cell r="H349">
            <v>0.3</v>
          </cell>
          <cell r="I349"/>
          <cell r="J349"/>
          <cell r="K349"/>
          <cell r="L349"/>
        </row>
        <row r="350">
          <cell r="A350"/>
          <cell r="B350"/>
          <cell r="C350" t="str">
            <v>志愿时长 14h</v>
          </cell>
          <cell r="D350" t="str">
            <v>工作</v>
          </cell>
          <cell r="E350">
            <v>0.1</v>
          </cell>
          <cell r="F350"/>
          <cell r="G350"/>
          <cell r="H350"/>
          <cell r="I350"/>
          <cell r="J350"/>
          <cell r="K350">
            <v>1.2</v>
          </cell>
          <cell r="L350"/>
        </row>
        <row r="351">
          <cell r="A351"/>
          <cell r="B351"/>
          <cell r="C351" t="str">
            <v>院研会实践部副部长</v>
          </cell>
          <cell r="D351" t="str">
            <v>工作</v>
          </cell>
          <cell r="E351">
            <v>1</v>
          </cell>
          <cell r="F351"/>
          <cell r="G351"/>
          <cell r="H351"/>
          <cell r="I351"/>
          <cell r="J351"/>
          <cell r="K351"/>
          <cell r="L351"/>
        </row>
        <row r="352">
          <cell r="A352"/>
          <cell r="B352"/>
          <cell r="C352" t="str">
            <v>通信6组心理委员</v>
          </cell>
          <cell r="D352" t="str">
            <v>工作</v>
          </cell>
          <cell r="E352">
            <v>0.1</v>
          </cell>
          <cell r="F352"/>
          <cell r="G352"/>
          <cell r="H352"/>
          <cell r="I352"/>
          <cell r="J352"/>
          <cell r="K352"/>
          <cell r="L352"/>
        </row>
        <row r="353">
          <cell r="A353"/>
          <cell r="B353"/>
          <cell r="C353" t="str">
            <v>校优秀研究生干部</v>
          </cell>
          <cell r="D353" t="str">
            <v>获奖</v>
          </cell>
          <cell r="E353">
            <v>1.2</v>
          </cell>
          <cell r="F353"/>
          <cell r="G353"/>
          <cell r="H353"/>
          <cell r="I353"/>
          <cell r="J353">
            <v>1.2</v>
          </cell>
          <cell r="K353"/>
          <cell r="L353"/>
        </row>
        <row r="354">
          <cell r="A354" t="str">
            <v>220755</v>
          </cell>
          <cell r="B354" t="str">
            <v>陈文迪</v>
          </cell>
          <cell r="C354" t="str">
            <v>校学术创新先进个人</v>
          </cell>
          <cell r="D354" t="str">
            <v>获奖</v>
          </cell>
          <cell r="E354">
            <v>1</v>
          </cell>
          <cell r="F354"/>
          <cell r="G354"/>
          <cell r="H354"/>
          <cell r="I354">
            <v>0</v>
          </cell>
          <cell r="J354">
            <v>1</v>
          </cell>
          <cell r="K354"/>
          <cell r="L354">
            <v>1</v>
          </cell>
        </row>
        <row r="355">
          <cell r="A355" t="str">
            <v>220756</v>
          </cell>
          <cell r="B355" t="str">
            <v>倪雪楠</v>
          </cell>
          <cell r="C355" t="str">
            <v>校三好研究生</v>
          </cell>
          <cell r="D355" t="str">
            <v>获奖</v>
          </cell>
          <cell r="E355">
            <v>1</v>
          </cell>
          <cell r="F355"/>
          <cell r="G355"/>
          <cell r="H355"/>
          <cell r="I355">
            <v>4.8</v>
          </cell>
          <cell r="J355">
            <v>1.5</v>
          </cell>
          <cell r="K355"/>
          <cell r="L355">
            <v>6.7</v>
          </cell>
        </row>
        <row r="356">
          <cell r="A356"/>
          <cell r="B356"/>
          <cell r="C356" t="str">
            <v>校优秀团员</v>
          </cell>
          <cell r="D356" t="str">
            <v>获奖</v>
          </cell>
          <cell r="E356">
            <v>0.5</v>
          </cell>
          <cell r="F356"/>
          <cell r="G356"/>
          <cell r="H356"/>
          <cell r="I356"/>
          <cell r="J356"/>
          <cell r="K356"/>
          <cell r="L356"/>
        </row>
        <row r="357">
          <cell r="A357"/>
          <cell r="B357"/>
          <cell r="C357" t="str">
            <v>志愿时长50小时以上</v>
          </cell>
          <cell r="D357" t="str">
            <v>工作</v>
          </cell>
          <cell r="E357">
            <v>0.3</v>
          </cell>
          <cell r="F357"/>
          <cell r="G357"/>
          <cell r="H357"/>
          <cell r="I357"/>
          <cell r="J357"/>
          <cell r="K357">
            <v>0.4</v>
          </cell>
          <cell r="L357"/>
        </row>
        <row r="358">
          <cell r="A358"/>
          <cell r="B358"/>
          <cell r="C358" t="str">
            <v>心理委员</v>
          </cell>
          <cell r="D358" t="str">
            <v>工作</v>
          </cell>
          <cell r="E358">
            <v>0.1</v>
          </cell>
          <cell r="F358"/>
          <cell r="G358"/>
          <cell r="H358"/>
          <cell r="I358"/>
          <cell r="J358"/>
          <cell r="K358"/>
          <cell r="L358"/>
        </row>
        <row r="359">
          <cell r="A359"/>
          <cell r="B359"/>
          <cell r="C359" t="str">
            <v>中国研究生数学建模竞赛 国家级 一等奖</v>
          </cell>
          <cell r="D359" t="str">
            <v>科技活动</v>
          </cell>
          <cell r="E359">
            <v>3</v>
          </cell>
          <cell r="F359"/>
          <cell r="G359"/>
          <cell r="H359">
            <v>3</v>
          </cell>
          <cell r="I359"/>
          <cell r="J359"/>
          <cell r="K359"/>
          <cell r="L359"/>
        </row>
        <row r="360">
          <cell r="A360"/>
          <cell r="B360"/>
          <cell r="C360" t="str">
            <v>中国研究生电子设计竞赛 省级 三等奖</v>
          </cell>
          <cell r="D360" t="str">
            <v>科技活动</v>
          </cell>
          <cell r="E360">
            <v>1</v>
          </cell>
          <cell r="F360"/>
          <cell r="G360"/>
          <cell r="H360">
            <v>1</v>
          </cell>
          <cell r="I360"/>
          <cell r="J360"/>
          <cell r="K360"/>
          <cell r="L360"/>
        </row>
        <row r="361">
          <cell r="A361"/>
          <cell r="B361"/>
          <cell r="C361" t="str">
            <v>全国大学生英语竞赛</v>
          </cell>
          <cell r="D361" t="str">
            <v>科技活动</v>
          </cell>
          <cell r="E361">
            <v>0.3</v>
          </cell>
          <cell r="F361"/>
          <cell r="G361"/>
          <cell r="H361">
            <v>0.3</v>
          </cell>
          <cell r="I361"/>
          <cell r="J361"/>
          <cell r="K361"/>
          <cell r="L361"/>
        </row>
        <row r="362">
          <cell r="A362"/>
          <cell r="B362"/>
          <cell r="C362" t="str">
            <v>院运会铅球比赛</v>
          </cell>
          <cell r="D362" t="str">
            <v>体育活动</v>
          </cell>
          <cell r="E362">
            <v>0.1</v>
          </cell>
          <cell r="F362"/>
          <cell r="G362">
            <v>0.1</v>
          </cell>
          <cell r="H362"/>
          <cell r="I362"/>
          <cell r="J362"/>
          <cell r="K362"/>
          <cell r="L362"/>
        </row>
        <row r="363">
          <cell r="A363"/>
          <cell r="B363"/>
          <cell r="C363" t="str">
            <v>校运会趣味乒乓球</v>
          </cell>
          <cell r="D363" t="str">
            <v>体育活动</v>
          </cell>
          <cell r="E363">
            <v>0.1</v>
          </cell>
          <cell r="F363"/>
          <cell r="G363">
            <v>0.1</v>
          </cell>
          <cell r="H363"/>
          <cell r="I363"/>
          <cell r="J363"/>
          <cell r="K363"/>
          <cell r="L363"/>
        </row>
        <row r="364">
          <cell r="A364"/>
          <cell r="B364"/>
          <cell r="C364" t="str">
            <v>轻运会绑腿跑_火速传递</v>
          </cell>
          <cell r="D364" t="str">
            <v>体育活动</v>
          </cell>
          <cell r="E364">
            <v>0.1</v>
          </cell>
          <cell r="F364"/>
          <cell r="G364">
            <v>0.1</v>
          </cell>
          <cell r="H364"/>
          <cell r="I364"/>
          <cell r="J364"/>
          <cell r="K364"/>
          <cell r="L364"/>
        </row>
        <row r="365">
          <cell r="A365"/>
          <cell r="B365"/>
          <cell r="C365" t="str">
            <v>十佳歌手比赛、心理健康月</v>
          </cell>
          <cell r="D365" t="str">
            <v>文化活动</v>
          </cell>
          <cell r="E365">
            <v>0.2</v>
          </cell>
          <cell r="F365">
            <v>0.2</v>
          </cell>
          <cell r="G365"/>
          <cell r="H365"/>
          <cell r="I365"/>
          <cell r="J365"/>
          <cell r="K365"/>
          <cell r="L365"/>
        </row>
        <row r="366">
          <cell r="A366" t="str">
            <v>220757</v>
          </cell>
          <cell r="B366" t="str">
            <v>江毅恒</v>
          </cell>
          <cell r="C366" t="str">
            <v>“中国光谷.华为杯”第十九届中国研究生数学建模竞赛，二等奖，国家级</v>
          </cell>
          <cell r="D366" t="str">
            <v>科技活动</v>
          </cell>
          <cell r="E366">
            <v>2</v>
          </cell>
          <cell r="F366"/>
          <cell r="G366"/>
          <cell r="H366">
            <v>2</v>
          </cell>
          <cell r="I366">
            <v>2.2999999999999998</v>
          </cell>
          <cell r="J366"/>
          <cell r="K366"/>
          <cell r="L366">
            <v>3.3</v>
          </cell>
        </row>
        <row r="367">
          <cell r="A367"/>
          <cell r="B367"/>
          <cell r="C367" t="str">
            <v>全国大学生英语竞赛</v>
          </cell>
          <cell r="D367" t="str">
            <v>科技活动</v>
          </cell>
          <cell r="E367">
            <v>0.3</v>
          </cell>
          <cell r="F367"/>
          <cell r="G367"/>
          <cell r="H367">
            <v>0.3</v>
          </cell>
          <cell r="I367"/>
          <cell r="J367"/>
          <cell r="K367"/>
          <cell r="L367"/>
        </row>
        <row r="368">
          <cell r="A368"/>
          <cell r="B368"/>
          <cell r="C368" t="str">
            <v>实践劳动先进个人</v>
          </cell>
          <cell r="D368" t="str">
            <v>获奖</v>
          </cell>
          <cell r="E368">
            <v>1</v>
          </cell>
          <cell r="F368"/>
          <cell r="G368"/>
          <cell r="H368"/>
          <cell r="I368"/>
          <cell r="J368">
            <v>1</v>
          </cell>
          <cell r="K368"/>
          <cell r="L368"/>
        </row>
        <row r="369">
          <cell r="A369" t="str">
            <v>220758</v>
          </cell>
          <cell r="B369" t="str">
            <v>樊明睿</v>
          </cell>
          <cell r="C369" t="str">
            <v>学业成绩先进个人</v>
          </cell>
          <cell r="D369" t="str">
            <v>获奖</v>
          </cell>
          <cell r="E369">
            <v>1</v>
          </cell>
          <cell r="F369"/>
          <cell r="G369"/>
          <cell r="H369"/>
          <cell r="I369">
            <v>2</v>
          </cell>
          <cell r="J369">
            <v>1</v>
          </cell>
          <cell r="K369"/>
          <cell r="L369">
            <v>3</v>
          </cell>
        </row>
        <row r="370">
          <cell r="A370"/>
          <cell r="B370"/>
          <cell r="C370" t="str">
            <v>中国研究生数学建模竞赛二等奖</v>
          </cell>
          <cell r="D370" t="str">
            <v>科技活动</v>
          </cell>
          <cell r="E370">
            <v>2</v>
          </cell>
          <cell r="F370"/>
          <cell r="G370"/>
          <cell r="H370">
            <v>2</v>
          </cell>
          <cell r="I370"/>
          <cell r="J370"/>
          <cell r="K370"/>
          <cell r="L370"/>
        </row>
        <row r="371">
          <cell r="A371" t="str">
            <v>220759</v>
          </cell>
          <cell r="B371" t="str">
            <v>喻哲轩</v>
          </cell>
          <cell r="C371" t="str">
            <v>校三好研究生</v>
          </cell>
          <cell r="D371" t="str">
            <v>获奖</v>
          </cell>
          <cell r="E371">
            <v>1</v>
          </cell>
          <cell r="F371"/>
          <cell r="G371"/>
          <cell r="H371"/>
          <cell r="I371">
            <v>2</v>
          </cell>
          <cell r="J371">
            <v>1</v>
          </cell>
          <cell r="K371"/>
          <cell r="L371">
            <v>3.1</v>
          </cell>
        </row>
        <row r="372">
          <cell r="A372"/>
          <cell r="B372"/>
          <cell r="C372" t="str">
            <v>参加志愿服务活动15小时</v>
          </cell>
          <cell r="D372" t="str">
            <v>工作</v>
          </cell>
          <cell r="E372">
            <v>0.1</v>
          </cell>
          <cell r="F372"/>
          <cell r="G372"/>
          <cell r="H372"/>
          <cell r="I372"/>
          <cell r="J372"/>
          <cell r="K372">
            <v>0.1</v>
          </cell>
          <cell r="L372"/>
        </row>
        <row r="373">
          <cell r="A373"/>
          <cell r="B373"/>
          <cell r="C373" t="str">
            <v>中国研究生数学建模竞赛国家二等奖</v>
          </cell>
          <cell r="D373" t="str">
            <v>科技活动</v>
          </cell>
          <cell r="E373">
            <v>2</v>
          </cell>
          <cell r="F373"/>
          <cell r="G373"/>
          <cell r="H373">
            <v>2</v>
          </cell>
          <cell r="I373"/>
          <cell r="J373"/>
          <cell r="K373"/>
          <cell r="L373"/>
        </row>
        <row r="374">
          <cell r="A374" t="str">
            <v>220761</v>
          </cell>
          <cell r="B374" t="str">
            <v>李家辰</v>
          </cell>
          <cell r="C374" t="str">
            <v>吴健雄学院兼职辅导员</v>
          </cell>
          <cell r="D374" t="str">
            <v>工作</v>
          </cell>
          <cell r="E374">
            <v>1.5</v>
          </cell>
          <cell r="F374"/>
          <cell r="G374"/>
          <cell r="H374"/>
          <cell r="I374">
            <v>0.1</v>
          </cell>
          <cell r="J374"/>
          <cell r="K374">
            <v>1.5</v>
          </cell>
          <cell r="L374">
            <v>1.6</v>
          </cell>
        </row>
        <row r="375">
          <cell r="A375"/>
          <cell r="B375"/>
          <cell r="C375" t="str">
            <v>志愿活动（风筝节）（系统及公示无时长）</v>
          </cell>
          <cell r="D375" t="str">
            <v>工作</v>
          </cell>
          <cell r="E375">
            <v>0</v>
          </cell>
          <cell r="F375"/>
          <cell r="G375"/>
          <cell r="H375"/>
          <cell r="I375"/>
          <cell r="J375"/>
          <cell r="K375"/>
          <cell r="L375"/>
        </row>
        <row r="376">
          <cell r="A376"/>
          <cell r="B376"/>
          <cell r="C376" t="str">
            <v>　篮球院赛</v>
          </cell>
          <cell r="D376" t="str">
            <v>体育活动</v>
          </cell>
          <cell r="E376">
            <v>0.1</v>
          </cell>
          <cell r="F376"/>
          <cell r="G376">
            <v>0.1</v>
          </cell>
          <cell r="H376"/>
          <cell r="I376"/>
          <cell r="J376"/>
          <cell r="K376"/>
          <cell r="L376"/>
        </row>
        <row r="377">
          <cell r="A377" t="str">
            <v>220762</v>
          </cell>
          <cell r="B377" t="str">
            <v>刘子源</v>
          </cell>
          <cell r="C377" t="str">
            <v>校优秀研究生干部</v>
          </cell>
          <cell r="D377" t="str">
            <v>获奖</v>
          </cell>
          <cell r="E377">
            <v>1.2</v>
          </cell>
          <cell r="F377"/>
          <cell r="G377"/>
          <cell r="H377"/>
          <cell r="I377">
            <v>0</v>
          </cell>
          <cell r="J377">
            <v>1.2</v>
          </cell>
          <cell r="K377"/>
          <cell r="L377">
            <v>2.2999999999999998</v>
          </cell>
        </row>
        <row r="378">
          <cell r="A378"/>
          <cell r="B378"/>
          <cell r="C378" t="str">
            <v>22级硕士通信班班长</v>
          </cell>
          <cell r="D378" t="str">
            <v>工作</v>
          </cell>
          <cell r="E378">
            <v>1</v>
          </cell>
          <cell r="F378"/>
          <cell r="G378"/>
          <cell r="H378"/>
          <cell r="I378"/>
          <cell r="J378"/>
          <cell r="K378">
            <v>1.1000000000000001</v>
          </cell>
          <cell r="L378"/>
        </row>
        <row r="379">
          <cell r="A379"/>
          <cell r="B379"/>
          <cell r="C379" t="str">
            <v>志愿时长22小时</v>
          </cell>
          <cell r="D379" t="str">
            <v>工作</v>
          </cell>
          <cell r="E379">
            <v>0.1</v>
          </cell>
          <cell r="F379"/>
          <cell r="G379"/>
          <cell r="H379"/>
          <cell r="I379"/>
          <cell r="J379"/>
          <cell r="K379"/>
          <cell r="L379"/>
        </row>
        <row r="380">
          <cell r="A380" t="str">
            <v>220763</v>
          </cell>
          <cell r="B380" t="str">
            <v>曹超群</v>
          </cell>
          <cell r="C380" t="str">
            <v>院研会先进个人</v>
          </cell>
          <cell r="D380" t="str">
            <v>获奖</v>
          </cell>
          <cell r="E380">
            <v>0.5</v>
          </cell>
          <cell r="F380"/>
          <cell r="G380"/>
          <cell r="H380"/>
          <cell r="I380">
            <v>2.5</v>
          </cell>
          <cell r="J380">
            <v>1.5</v>
          </cell>
          <cell r="K380"/>
          <cell r="L380">
            <v>4.2</v>
          </cell>
        </row>
        <row r="381">
          <cell r="A381"/>
          <cell r="B381"/>
          <cell r="C381" t="str">
            <v>校单项先进个人（社会服务先进个人）</v>
          </cell>
          <cell r="D381" t="str">
            <v>获奖</v>
          </cell>
          <cell r="E381">
            <v>1</v>
          </cell>
          <cell r="F381"/>
          <cell r="G381"/>
          <cell r="H381"/>
          <cell r="I381"/>
          <cell r="J381"/>
          <cell r="K381"/>
          <cell r="L381"/>
        </row>
        <row r="382">
          <cell r="A382"/>
          <cell r="B382"/>
          <cell r="C382" t="str">
            <v>院研会部员</v>
          </cell>
          <cell r="D382" t="str">
            <v>工作</v>
          </cell>
          <cell r="E382">
            <v>0</v>
          </cell>
          <cell r="F382"/>
          <cell r="G382"/>
          <cell r="H382"/>
          <cell r="I382"/>
          <cell r="J382"/>
          <cell r="K382">
            <v>0.2</v>
          </cell>
          <cell r="L382"/>
        </row>
        <row r="383">
          <cell r="A383"/>
          <cell r="B383"/>
          <cell r="C383" t="str">
            <v>参加志愿者服务活动25h以下</v>
          </cell>
          <cell r="D383" t="str">
            <v>工作</v>
          </cell>
          <cell r="E383">
            <v>0.1</v>
          </cell>
          <cell r="F383"/>
          <cell r="G383"/>
          <cell r="H383"/>
          <cell r="I383"/>
          <cell r="J383"/>
          <cell r="K383"/>
          <cell r="L383"/>
        </row>
        <row r="384">
          <cell r="A384"/>
          <cell r="B384"/>
          <cell r="C384" t="str">
            <v>通信10组心理委员</v>
          </cell>
          <cell r="D384" t="str">
            <v>工作</v>
          </cell>
          <cell r="E384">
            <v>0.1</v>
          </cell>
          <cell r="F384"/>
          <cell r="G384"/>
          <cell r="H384"/>
          <cell r="I384"/>
          <cell r="J384"/>
          <cell r="K384"/>
          <cell r="L384"/>
        </row>
        <row r="385">
          <cell r="A385"/>
          <cell r="B385"/>
          <cell r="C385" t="str">
            <v>轻运会（多人网球）</v>
          </cell>
          <cell r="D385" t="str">
            <v>体育活动</v>
          </cell>
          <cell r="E385">
            <v>0.1</v>
          </cell>
          <cell r="F385"/>
          <cell r="G385">
            <v>0.1</v>
          </cell>
          <cell r="H385"/>
          <cell r="I385"/>
          <cell r="J385"/>
          <cell r="K385"/>
          <cell r="L385"/>
        </row>
        <row r="386">
          <cell r="A386"/>
          <cell r="B386"/>
          <cell r="C386" t="str">
            <v>东南大学运动会（接力比赛）</v>
          </cell>
          <cell r="D386" t="str">
            <v>体育活动</v>
          </cell>
          <cell r="E386">
            <v>0.1</v>
          </cell>
          <cell r="F386"/>
          <cell r="G386">
            <v>0.1</v>
          </cell>
          <cell r="H386"/>
          <cell r="I386"/>
          <cell r="J386"/>
          <cell r="K386"/>
          <cell r="L386"/>
        </row>
        <row r="387">
          <cell r="A387"/>
          <cell r="B387"/>
          <cell r="C387" t="str">
            <v>参加全国大学生英语竞赛</v>
          </cell>
          <cell r="D387" t="str">
            <v>科技活动</v>
          </cell>
          <cell r="E387">
            <v>0.3</v>
          </cell>
          <cell r="F387"/>
          <cell r="G387"/>
          <cell r="H387">
            <v>0.3</v>
          </cell>
          <cell r="I387"/>
          <cell r="J387"/>
          <cell r="K387"/>
          <cell r="L387"/>
        </row>
        <row r="388">
          <cell r="A388"/>
          <cell r="B388"/>
          <cell r="C388" t="str">
            <v>中国研究生数学建模竞赛二等奖</v>
          </cell>
          <cell r="D388" t="str">
            <v>科技活动</v>
          </cell>
          <cell r="E388">
            <v>2</v>
          </cell>
          <cell r="F388"/>
          <cell r="G388"/>
          <cell r="H388">
            <v>2</v>
          </cell>
          <cell r="I388"/>
          <cell r="J388"/>
          <cell r="K388"/>
          <cell r="L388"/>
        </row>
        <row r="389">
          <cell r="A389" t="str">
            <v>220764</v>
          </cell>
          <cell r="B389" t="str">
            <v>徐百平</v>
          </cell>
          <cell r="C389" t="str">
            <v>学业成绩先进个人</v>
          </cell>
          <cell r="D389" t="str">
            <v>获奖</v>
          </cell>
          <cell r="E389">
            <v>1</v>
          </cell>
          <cell r="F389"/>
          <cell r="G389"/>
          <cell r="H389"/>
          <cell r="I389">
            <v>1.5</v>
          </cell>
          <cell r="J389">
            <v>1</v>
          </cell>
          <cell r="K389"/>
          <cell r="L389">
            <v>2.5</v>
          </cell>
        </row>
        <row r="390">
          <cell r="A390"/>
          <cell r="B390"/>
          <cell r="C390" t="str">
            <v>中国研究生数学建模竞赛国家级三等奖</v>
          </cell>
          <cell r="D390" t="str">
            <v>科技活动</v>
          </cell>
          <cell r="E390">
            <v>1.5</v>
          </cell>
          <cell r="F390"/>
          <cell r="G390"/>
          <cell r="H390">
            <v>1.5</v>
          </cell>
          <cell r="I390"/>
          <cell r="J390"/>
          <cell r="K390"/>
          <cell r="L390"/>
        </row>
        <row r="391">
          <cell r="A391" t="str">
            <v>220765</v>
          </cell>
          <cell r="B391" t="str">
            <v>伍美凝</v>
          </cell>
          <cell r="C391" t="str">
            <v>2023年全国大学生英语竞赛校二等奖</v>
          </cell>
          <cell r="D391" t="str">
            <v>科技活动</v>
          </cell>
          <cell r="E391">
            <v>0.3</v>
          </cell>
          <cell r="F391"/>
          <cell r="G391"/>
          <cell r="H391">
            <v>0.3</v>
          </cell>
          <cell r="I391">
            <v>0.5</v>
          </cell>
          <cell r="J391"/>
          <cell r="K391"/>
          <cell r="L391">
            <v>1.1000000000000001</v>
          </cell>
        </row>
        <row r="392">
          <cell r="A392"/>
          <cell r="B392"/>
          <cell r="C392" t="str">
            <v>第九届安其威杯东南大学卓越大赛银奖</v>
          </cell>
          <cell r="D392" t="str">
            <v>文化活动</v>
          </cell>
          <cell r="E392">
            <v>0.1</v>
          </cell>
          <cell r="F392">
            <v>0.1</v>
          </cell>
          <cell r="G392"/>
          <cell r="H392"/>
          <cell r="I392"/>
          <cell r="J392"/>
          <cell r="K392"/>
          <cell r="L392"/>
        </row>
        <row r="393">
          <cell r="A393"/>
          <cell r="B393"/>
          <cell r="C393" t="str">
            <v>第十六届中华赞经典诵读比赛成功参赛</v>
          </cell>
          <cell r="D393" t="str">
            <v>文化活动</v>
          </cell>
          <cell r="E393">
            <v>0.1</v>
          </cell>
          <cell r="F393">
            <v>0.1</v>
          </cell>
          <cell r="G393"/>
          <cell r="H393"/>
          <cell r="I393"/>
          <cell r="J393"/>
          <cell r="K393"/>
          <cell r="L393"/>
        </row>
        <row r="394">
          <cell r="A394"/>
          <cell r="B394"/>
          <cell r="C394" t="str">
            <v>院研会学术部部员</v>
          </cell>
          <cell r="D394" t="str">
            <v>工作</v>
          </cell>
          <cell r="E394">
            <v>0</v>
          </cell>
          <cell r="F394"/>
          <cell r="G394"/>
          <cell r="H394"/>
          <cell r="I394"/>
          <cell r="J394"/>
          <cell r="K394">
            <v>0.1</v>
          </cell>
          <cell r="L394"/>
        </row>
        <row r="395">
          <cell r="A395"/>
          <cell r="B395"/>
          <cell r="C395" t="str">
            <v>志愿服务时长25小时以下</v>
          </cell>
          <cell r="D395" t="str">
            <v>工作</v>
          </cell>
          <cell r="E395">
            <v>0.1</v>
          </cell>
          <cell r="F395"/>
          <cell r="G395"/>
          <cell r="H395"/>
          <cell r="I395"/>
          <cell r="J395"/>
          <cell r="K395"/>
          <cell r="L395"/>
        </row>
        <row r="396">
          <cell r="A396"/>
          <cell r="B396"/>
          <cell r="C396" t="str">
            <v>院研会先进个人</v>
          </cell>
          <cell r="D396" t="str">
            <v>获奖</v>
          </cell>
          <cell r="E396">
            <v>0.5</v>
          </cell>
          <cell r="F396"/>
          <cell r="G396"/>
          <cell r="H396"/>
          <cell r="I396"/>
          <cell r="J396">
            <v>0.5</v>
          </cell>
          <cell r="K396"/>
          <cell r="L396"/>
        </row>
        <row r="397">
          <cell r="A397" t="str">
            <v>220766</v>
          </cell>
          <cell r="B397" t="str">
            <v>贲博</v>
          </cell>
          <cell r="C397" t="str">
            <v>第十九届中国研究生数学建模竞赛国家三等奖</v>
          </cell>
          <cell r="D397" t="str">
            <v>科技活动</v>
          </cell>
          <cell r="E397">
            <v>1.5</v>
          </cell>
          <cell r="F397"/>
          <cell r="G397"/>
          <cell r="H397">
            <v>1.5</v>
          </cell>
          <cell r="I397">
            <v>1.8</v>
          </cell>
          <cell r="J397"/>
          <cell r="K397"/>
          <cell r="L397">
            <v>1.8</v>
          </cell>
        </row>
        <row r="398">
          <cell r="A398"/>
          <cell r="B398"/>
          <cell r="C398" t="str">
            <v>2023年全国大学生英语竞赛（NECCS）校级三等奖</v>
          </cell>
          <cell r="D398" t="str">
            <v>科技活动</v>
          </cell>
          <cell r="E398">
            <v>0.3</v>
          </cell>
          <cell r="F398"/>
          <cell r="G398"/>
          <cell r="H398">
            <v>0.3</v>
          </cell>
          <cell r="I398"/>
          <cell r="J398"/>
          <cell r="K398"/>
          <cell r="L398"/>
        </row>
        <row r="399">
          <cell r="A399"/>
          <cell r="B399"/>
          <cell r="C399" t="str">
            <v>第十三届中兴捧月大赛</v>
          </cell>
          <cell r="D399" t="str">
            <v>科技活动</v>
          </cell>
          <cell r="E399">
            <v>0</v>
          </cell>
          <cell r="F399"/>
          <cell r="G399"/>
          <cell r="H399">
            <v>0</v>
          </cell>
          <cell r="I399"/>
          <cell r="J399"/>
          <cell r="K399"/>
          <cell r="L399"/>
        </row>
        <row r="400">
          <cell r="A400" t="str">
            <v>220767</v>
          </cell>
          <cell r="B400" t="str">
            <v>蔡子扬</v>
          </cell>
          <cell r="C400" t="str">
            <v>研究生数学建模竞赛国家二等奖</v>
          </cell>
          <cell r="D400" t="str">
            <v>科技活动</v>
          </cell>
          <cell r="E400">
            <v>2</v>
          </cell>
          <cell r="F400"/>
          <cell r="G400"/>
          <cell r="H400">
            <v>2</v>
          </cell>
          <cell r="I400">
            <v>2</v>
          </cell>
          <cell r="J400"/>
          <cell r="K400"/>
          <cell r="L400">
            <v>2</v>
          </cell>
        </row>
        <row r="401">
          <cell r="A401" t="str">
            <v>220768</v>
          </cell>
          <cell r="B401" t="str">
            <v>齐天润</v>
          </cell>
          <cell r="C401" t="str">
            <v>院研究生会主席团成员</v>
          </cell>
          <cell r="D401" t="str">
            <v>工作</v>
          </cell>
          <cell r="E401">
            <v>1.5</v>
          </cell>
          <cell r="F401"/>
          <cell r="G401"/>
          <cell r="H401"/>
          <cell r="I401">
            <v>5</v>
          </cell>
          <cell r="J401"/>
          <cell r="K401">
            <v>1.7</v>
          </cell>
          <cell r="L401">
            <v>8.6999999999999993</v>
          </cell>
        </row>
        <row r="402">
          <cell r="A402"/>
          <cell r="B402"/>
          <cell r="C402" t="str">
            <v>志愿服务26小时</v>
          </cell>
          <cell r="D402" t="str">
            <v>工作</v>
          </cell>
          <cell r="E402">
            <v>0.2</v>
          </cell>
          <cell r="F402"/>
          <cell r="G402"/>
          <cell r="H402"/>
          <cell r="I402"/>
          <cell r="J402"/>
          <cell r="K402"/>
          <cell r="L402"/>
        </row>
        <row r="403">
          <cell r="A403"/>
          <cell r="B403"/>
          <cell r="C403" t="str">
            <v>“挑战杯”全国课外学术科技作品竞赛全国一等奖</v>
          </cell>
          <cell r="D403" t="str">
            <v>科技活动</v>
          </cell>
          <cell r="E403">
            <v>5</v>
          </cell>
          <cell r="F403"/>
          <cell r="G403"/>
          <cell r="H403">
            <v>5</v>
          </cell>
          <cell r="I403"/>
          <cell r="J403"/>
          <cell r="K403"/>
          <cell r="L403"/>
        </row>
        <row r="404">
          <cell r="A404"/>
          <cell r="B404"/>
          <cell r="C404" t="str">
            <v>“华为杯”全国研究生数学建模竞赛全国三等奖</v>
          </cell>
          <cell r="D404" t="str">
            <v>科技活动</v>
          </cell>
          <cell r="E404">
            <v>1.5</v>
          </cell>
          <cell r="F404"/>
          <cell r="G404"/>
          <cell r="H404"/>
          <cell r="I404"/>
          <cell r="J404"/>
          <cell r="K404"/>
          <cell r="L404"/>
        </row>
        <row r="405">
          <cell r="A405"/>
          <cell r="B405"/>
          <cell r="C405" t="str">
            <v>“互联网+”江苏省创新创业竞赛省级二等奖</v>
          </cell>
          <cell r="D405" t="str">
            <v>科技活动</v>
          </cell>
          <cell r="E405">
            <v>2</v>
          </cell>
          <cell r="F405"/>
          <cell r="G405"/>
          <cell r="H405"/>
          <cell r="I405"/>
          <cell r="J405"/>
          <cell r="K405"/>
          <cell r="L405"/>
        </row>
        <row r="406">
          <cell r="A406"/>
          <cell r="B406"/>
          <cell r="C406" t="str">
            <v>江苏省大学生运动会足球比赛冠军</v>
          </cell>
          <cell r="D406" t="str">
            <v>体育活动</v>
          </cell>
          <cell r="E406">
            <v>1.5</v>
          </cell>
          <cell r="F406"/>
          <cell r="G406">
            <v>1.5</v>
          </cell>
          <cell r="H406"/>
          <cell r="I406"/>
          <cell r="J406"/>
          <cell r="K406"/>
          <cell r="L406"/>
        </row>
        <row r="407">
          <cell r="A407"/>
          <cell r="B407"/>
          <cell r="C407" t="str">
            <v>江苏省“省长杯”足球比赛第七名</v>
          </cell>
          <cell r="D407" t="str">
            <v>体育活动</v>
          </cell>
          <cell r="E407">
            <v>0</v>
          </cell>
          <cell r="F407"/>
          <cell r="G407"/>
          <cell r="H407"/>
          <cell r="I407"/>
          <cell r="J407"/>
          <cell r="K407"/>
          <cell r="L407"/>
        </row>
        <row r="408">
          <cell r="A408"/>
          <cell r="B408"/>
          <cell r="C408" t="str">
            <v>东南大学“院系杯”足球联赛第四名</v>
          </cell>
          <cell r="D408" t="str">
            <v>体育活动</v>
          </cell>
          <cell r="E408">
            <v>0</v>
          </cell>
          <cell r="F408"/>
          <cell r="G408"/>
          <cell r="H408"/>
          <cell r="I408"/>
          <cell r="J408"/>
          <cell r="K408"/>
          <cell r="L408"/>
        </row>
        <row r="409">
          <cell r="A409"/>
          <cell r="B409"/>
          <cell r="C409" t="str">
            <v>东南大学研究生足球联赛第四名</v>
          </cell>
          <cell r="D409" t="str">
            <v>体育活动</v>
          </cell>
          <cell r="E409">
            <v>0</v>
          </cell>
          <cell r="F409"/>
          <cell r="G409"/>
          <cell r="H409"/>
          <cell r="I409"/>
          <cell r="J409"/>
          <cell r="K409"/>
          <cell r="L409"/>
        </row>
        <row r="410">
          <cell r="A410"/>
          <cell r="B410"/>
          <cell r="C410" t="str">
            <v>校优秀团干部</v>
          </cell>
          <cell r="D410" t="str">
            <v>获奖</v>
          </cell>
          <cell r="E410">
            <v>1.2</v>
          </cell>
          <cell r="F410"/>
          <cell r="G410"/>
          <cell r="H410"/>
          <cell r="I410"/>
          <cell r="J410">
            <v>2</v>
          </cell>
          <cell r="K410"/>
          <cell r="L410"/>
        </row>
        <row r="411">
          <cell r="A411"/>
          <cell r="B411"/>
          <cell r="C411" t="str">
            <v>校体育美育先进个人</v>
          </cell>
          <cell r="D411" t="str">
            <v>获奖</v>
          </cell>
          <cell r="E411">
            <v>1</v>
          </cell>
          <cell r="F411"/>
          <cell r="G411"/>
          <cell r="H411"/>
          <cell r="I411"/>
          <cell r="J411"/>
          <cell r="K411"/>
          <cell r="L411"/>
        </row>
        <row r="412">
          <cell r="A412" t="str">
            <v>220769</v>
          </cell>
          <cell r="B412" t="str">
            <v>周婧瑶</v>
          </cell>
          <cell r="C412" t="str">
            <v>研究生轻运会</v>
          </cell>
          <cell r="D412" t="str">
            <v>体育活动</v>
          </cell>
          <cell r="E412">
            <v>0.1</v>
          </cell>
          <cell r="F412"/>
          <cell r="G412">
            <v>0.1</v>
          </cell>
          <cell r="H412"/>
          <cell r="I412">
            <v>0.8</v>
          </cell>
          <cell r="J412"/>
          <cell r="K412"/>
          <cell r="L412">
            <v>1.8</v>
          </cell>
        </row>
        <row r="413">
          <cell r="A413"/>
          <cell r="B413"/>
          <cell r="C413" t="str">
            <v>东南大学第六十四届田径运动会</v>
          </cell>
          <cell r="D413" t="str">
            <v>体育活动</v>
          </cell>
          <cell r="E413">
            <v>0.1</v>
          </cell>
          <cell r="F413"/>
          <cell r="G413">
            <v>0.1</v>
          </cell>
          <cell r="H413"/>
          <cell r="I413"/>
          <cell r="J413"/>
          <cell r="K413"/>
          <cell r="L413"/>
        </row>
        <row r="414">
          <cell r="A414"/>
          <cell r="B414"/>
          <cell r="C414" t="str">
            <v>全国大学生英语竞赛</v>
          </cell>
          <cell r="D414" t="str">
            <v>科技活动</v>
          </cell>
          <cell r="E414">
            <v>0.3</v>
          </cell>
          <cell r="F414"/>
          <cell r="G414"/>
          <cell r="H414">
            <v>0.3</v>
          </cell>
          <cell r="I414"/>
          <cell r="J414"/>
          <cell r="K414"/>
          <cell r="L414"/>
        </row>
        <row r="415">
          <cell r="A415"/>
          <cell r="B415"/>
          <cell r="C415" t="str">
            <v>体育美育先进个人</v>
          </cell>
          <cell r="D415" t="str">
            <v>获奖</v>
          </cell>
          <cell r="E415">
            <v>1</v>
          </cell>
          <cell r="F415"/>
          <cell r="G415"/>
          <cell r="H415"/>
          <cell r="I415"/>
          <cell r="J415">
            <v>1</v>
          </cell>
          <cell r="K415"/>
          <cell r="L415"/>
        </row>
        <row r="416">
          <cell r="A416"/>
          <cell r="B416"/>
          <cell r="C416" t="str">
            <v>中国研究生数学建模竞赛</v>
          </cell>
          <cell r="D416" t="str">
            <v>科技活动</v>
          </cell>
          <cell r="E416">
            <v>0.3</v>
          </cell>
          <cell r="F416"/>
          <cell r="G416"/>
          <cell r="H416">
            <v>0.3</v>
          </cell>
          <cell r="I416"/>
          <cell r="J416"/>
          <cell r="K416"/>
          <cell r="L416"/>
        </row>
        <row r="417">
          <cell r="A417" t="str">
            <v>220770</v>
          </cell>
          <cell r="B417" t="str">
            <v>黄珂琳</v>
          </cell>
          <cell r="C417" t="str">
            <v>中国研究生电子设计竞赛国家二等奖</v>
          </cell>
          <cell r="D417" t="str">
            <v>科技活动</v>
          </cell>
          <cell r="E417">
            <v>2</v>
          </cell>
          <cell r="F417"/>
          <cell r="G417"/>
          <cell r="H417">
            <v>2</v>
          </cell>
          <cell r="I417">
            <v>3.1</v>
          </cell>
          <cell r="J417"/>
          <cell r="K417"/>
          <cell r="L417">
            <v>3.2</v>
          </cell>
        </row>
        <row r="418">
          <cell r="A418"/>
          <cell r="B418"/>
          <cell r="C418" t="str">
            <v>全国大学生英语竞赛成功参赛</v>
          </cell>
          <cell r="D418" t="str">
            <v>科技活动</v>
          </cell>
          <cell r="E418">
            <v>0.3</v>
          </cell>
          <cell r="F418"/>
          <cell r="G418"/>
          <cell r="H418">
            <v>0.3</v>
          </cell>
          <cell r="I418"/>
          <cell r="J418"/>
          <cell r="K418"/>
          <cell r="L418"/>
        </row>
        <row r="419">
          <cell r="A419"/>
          <cell r="B419"/>
          <cell r="C419" t="str">
            <v>第二十届研究生数学建模竞赛成功参赛</v>
          </cell>
          <cell r="D419" t="str">
            <v>科技活动</v>
          </cell>
          <cell r="E419">
            <v>0.3</v>
          </cell>
          <cell r="F419"/>
          <cell r="G419"/>
          <cell r="H419">
            <v>0.3</v>
          </cell>
          <cell r="I419"/>
          <cell r="J419"/>
          <cell r="K419"/>
          <cell r="L419"/>
        </row>
        <row r="420">
          <cell r="A420"/>
          <cell r="B420"/>
          <cell r="C420" t="str">
            <v>志愿活动时长13小时</v>
          </cell>
          <cell r="D420" t="str">
            <v>工作</v>
          </cell>
          <cell r="E420">
            <v>0.1</v>
          </cell>
          <cell r="F420"/>
          <cell r="G420"/>
          <cell r="H420"/>
          <cell r="I420"/>
          <cell r="J420"/>
          <cell r="K420">
            <v>0.1</v>
          </cell>
          <cell r="L420"/>
        </row>
        <row r="421">
          <cell r="A421"/>
          <cell r="B421"/>
          <cell r="C421" t="str">
            <v>东南大学第九届卓越大赛校级优秀奖</v>
          </cell>
          <cell r="D421" t="str">
            <v>文化活动</v>
          </cell>
          <cell r="E421">
            <v>0.1</v>
          </cell>
          <cell r="F421">
            <v>0.1</v>
          </cell>
          <cell r="G421"/>
          <cell r="H421"/>
          <cell r="I421"/>
          <cell r="J421"/>
          <cell r="K421"/>
          <cell r="L421"/>
        </row>
        <row r="422">
          <cell r="A422"/>
          <cell r="B422"/>
          <cell r="C422" t="str">
            <v>“中国电科55所杯”东南大学信息学院师生羽毛球赛</v>
          </cell>
          <cell r="D422" t="str">
            <v>文化活动</v>
          </cell>
          <cell r="E422">
            <v>0.1</v>
          </cell>
          <cell r="F422">
            <v>0.1</v>
          </cell>
          <cell r="G422"/>
          <cell r="H422"/>
          <cell r="I422"/>
          <cell r="J422"/>
          <cell r="K422"/>
          <cell r="L422"/>
        </row>
        <row r="423">
          <cell r="A423"/>
          <cell r="B423"/>
          <cell r="C423" t="str">
            <v>“建行杯”第九届中国国际“互联网+”大学生创新创业大赛成功参赛</v>
          </cell>
          <cell r="D423" t="str">
            <v>科技活动</v>
          </cell>
          <cell r="E423">
            <v>0.3</v>
          </cell>
          <cell r="F423"/>
          <cell r="G423"/>
          <cell r="H423">
            <v>0.3</v>
          </cell>
          <cell r="I423"/>
          <cell r="J423"/>
          <cell r="K423"/>
          <cell r="L423"/>
        </row>
        <row r="424">
          <cell r="A424" t="str">
            <v>220772</v>
          </cell>
          <cell r="B424" t="str">
            <v>吕婧菀</v>
          </cell>
          <cell r="C424" t="str">
            <v>第十八届“挑战杯”全国大学生课外学术科技作品竞赛“黑科技”专项赛国家一等奖、江苏省特等奖</v>
          </cell>
          <cell r="D424" t="str">
            <v>科技活动</v>
          </cell>
          <cell r="E424">
            <v>5</v>
          </cell>
          <cell r="F424"/>
          <cell r="G424"/>
          <cell r="H424">
            <v>5</v>
          </cell>
          <cell r="I424">
            <v>5</v>
          </cell>
          <cell r="J424"/>
          <cell r="K424"/>
          <cell r="L424">
            <v>5</v>
          </cell>
        </row>
        <row r="425">
          <cell r="A425"/>
          <cell r="B425"/>
          <cell r="C425" t="str">
            <v>3S第九届全国大学生物联网技术与应用“三创”大赛国家级一等奖</v>
          </cell>
          <cell r="D425" t="str">
            <v>科技活动</v>
          </cell>
          <cell r="E425">
            <v>3</v>
          </cell>
          <cell r="F425"/>
          <cell r="G425"/>
          <cell r="H425"/>
          <cell r="I425"/>
          <cell r="J425"/>
          <cell r="K425"/>
          <cell r="L425"/>
        </row>
        <row r="426">
          <cell r="A426" t="str">
            <v>220775</v>
          </cell>
          <cell r="B426" t="str">
            <v>盛玉成</v>
          </cell>
          <cell r="C426" t="str">
            <v>心理委员</v>
          </cell>
          <cell r="D426" t="str">
            <v>工作</v>
          </cell>
          <cell r="E426">
            <v>0.1</v>
          </cell>
          <cell r="F426"/>
          <cell r="G426"/>
          <cell r="H426"/>
          <cell r="I426">
            <v>1.3</v>
          </cell>
          <cell r="J426"/>
          <cell r="K426">
            <v>0.1</v>
          </cell>
          <cell r="L426">
            <v>1.4</v>
          </cell>
        </row>
        <row r="427">
          <cell r="A427"/>
          <cell r="B427"/>
          <cell r="C427" t="str">
            <v>中国研究生数学建模竞赛省级三等奖</v>
          </cell>
          <cell r="D427" t="str">
            <v>科技活动</v>
          </cell>
          <cell r="E427">
            <v>1</v>
          </cell>
          <cell r="F427"/>
          <cell r="G427"/>
          <cell r="H427">
            <v>1</v>
          </cell>
          <cell r="I427"/>
          <cell r="J427"/>
          <cell r="K427"/>
          <cell r="L427"/>
        </row>
        <row r="428">
          <cell r="A428"/>
          <cell r="B428"/>
          <cell r="C428" t="str">
            <v>中国研究生电子设计竞赛东南大学校级团队二等奖</v>
          </cell>
          <cell r="D428" t="str">
            <v>科技活动</v>
          </cell>
          <cell r="E428">
            <v>0.3</v>
          </cell>
          <cell r="F428"/>
          <cell r="G428"/>
          <cell r="H428">
            <v>0.3</v>
          </cell>
          <cell r="I428"/>
          <cell r="J428"/>
          <cell r="K428"/>
          <cell r="L428"/>
        </row>
        <row r="429">
          <cell r="A429" t="str">
            <v>220779</v>
          </cell>
          <cell r="B429" t="str">
            <v>张辰昱</v>
          </cell>
          <cell r="C429" t="str">
            <v>校优秀研究生干部</v>
          </cell>
          <cell r="D429" t="str">
            <v>获奖</v>
          </cell>
          <cell r="E429">
            <v>1.2</v>
          </cell>
          <cell r="F429"/>
          <cell r="G429"/>
          <cell r="H429"/>
          <cell r="I429">
            <v>1.7</v>
          </cell>
          <cell r="J429">
            <v>2</v>
          </cell>
          <cell r="K429"/>
          <cell r="L429">
            <v>4.9000000000000004</v>
          </cell>
        </row>
        <row r="430">
          <cell r="A430"/>
          <cell r="B430"/>
          <cell r="C430" t="str">
            <v>校优秀研究生共产党员</v>
          </cell>
          <cell r="D430" t="str">
            <v>获奖</v>
          </cell>
          <cell r="E430">
            <v>1</v>
          </cell>
          <cell r="F430"/>
          <cell r="G430"/>
          <cell r="H430"/>
          <cell r="I430"/>
          <cell r="J430"/>
          <cell r="K430"/>
          <cell r="L430"/>
        </row>
        <row r="431">
          <cell r="A431"/>
          <cell r="B431"/>
          <cell r="C431" t="str">
            <v>院研会副部长(秘书处副部长)</v>
          </cell>
          <cell r="D431" t="str">
            <v>工作</v>
          </cell>
          <cell r="E431">
            <v>1</v>
          </cell>
          <cell r="F431"/>
          <cell r="G431"/>
          <cell r="H431"/>
          <cell r="I431"/>
          <cell r="J431"/>
          <cell r="K431">
            <v>1.2</v>
          </cell>
          <cell r="L431"/>
        </row>
        <row r="432">
          <cell r="A432"/>
          <cell r="B432"/>
          <cell r="C432" t="str">
            <v>志愿服务时长35小时</v>
          </cell>
          <cell r="D432" t="str">
            <v>工作</v>
          </cell>
          <cell r="E432">
            <v>0.2</v>
          </cell>
          <cell r="F432"/>
          <cell r="G432"/>
          <cell r="H432"/>
          <cell r="I432"/>
          <cell r="J432"/>
          <cell r="K432"/>
          <cell r="L432"/>
        </row>
        <row r="433">
          <cell r="A433"/>
          <cell r="B433"/>
          <cell r="C433" t="str">
            <v>校园文化活动-最美实验室评选大赛，三等奖</v>
          </cell>
          <cell r="D433" t="str">
            <v>文化活动</v>
          </cell>
          <cell r="E433">
            <v>0.1</v>
          </cell>
          <cell r="F433">
            <v>0.1</v>
          </cell>
          <cell r="G433"/>
          <cell r="H433"/>
          <cell r="I433"/>
          <cell r="J433"/>
          <cell r="K433"/>
          <cell r="L433"/>
        </row>
        <row r="434">
          <cell r="A434"/>
          <cell r="B434"/>
          <cell r="C434" t="str">
            <v>校园文化活动-风筝节，参与</v>
          </cell>
          <cell r="D434" t="str">
            <v>文化活动</v>
          </cell>
          <cell r="E434">
            <v>0</v>
          </cell>
          <cell r="F434"/>
          <cell r="G434"/>
          <cell r="H434"/>
          <cell r="I434"/>
          <cell r="J434"/>
          <cell r="K434"/>
          <cell r="L434"/>
        </row>
        <row r="435">
          <cell r="A435"/>
          <cell r="B435"/>
          <cell r="C435" t="str">
            <v>校园文化活动-节水周活动，参与</v>
          </cell>
          <cell r="D435" t="str">
            <v>文化活动</v>
          </cell>
          <cell r="E435">
            <v>0</v>
          </cell>
          <cell r="F435"/>
          <cell r="G435"/>
          <cell r="H435"/>
          <cell r="I435"/>
          <cell r="J435"/>
          <cell r="K435"/>
          <cell r="L435"/>
        </row>
        <row r="436">
          <cell r="A436"/>
          <cell r="B436"/>
          <cell r="C436" t="str">
            <v>体育比赛-研究生轻运会，校第二名</v>
          </cell>
          <cell r="D436" t="str">
            <v>体育活动</v>
          </cell>
          <cell r="E436">
            <v>0.1</v>
          </cell>
          <cell r="F436"/>
          <cell r="G436">
            <v>0.1</v>
          </cell>
          <cell r="H436"/>
          <cell r="I436"/>
          <cell r="J436"/>
          <cell r="K436"/>
          <cell r="L436"/>
        </row>
        <row r="437">
          <cell r="A437"/>
          <cell r="B437"/>
          <cell r="C437" t="str">
            <v>体育比赛-阳光长跑，参与</v>
          </cell>
          <cell r="D437" t="str">
            <v>文化活动</v>
          </cell>
          <cell r="E437">
            <v>0.1</v>
          </cell>
          <cell r="F437">
            <v>0.1</v>
          </cell>
          <cell r="G437"/>
          <cell r="H437"/>
          <cell r="I437"/>
          <cell r="J437"/>
          <cell r="K437"/>
          <cell r="L437"/>
        </row>
        <row r="438">
          <cell r="A438"/>
          <cell r="B438"/>
          <cell r="C438" t="str">
            <v>体育比赛-阳光伙伴校赛，参与</v>
          </cell>
          <cell r="D438" t="str">
            <v>文化活动</v>
          </cell>
          <cell r="E438">
            <v>0.1</v>
          </cell>
          <cell r="F438">
            <v>0.1</v>
          </cell>
          <cell r="G438"/>
          <cell r="H438"/>
          <cell r="I438"/>
          <cell r="J438"/>
          <cell r="K438"/>
          <cell r="L438"/>
        </row>
        <row r="439">
          <cell r="A439"/>
          <cell r="B439"/>
          <cell r="C439" t="str">
            <v>科技创新竞赛活动-江苏省研究生数学建模科研创新实践大赛，省三等奖</v>
          </cell>
          <cell r="D439" t="str">
            <v>科技活动</v>
          </cell>
          <cell r="E439">
            <v>1</v>
          </cell>
          <cell r="F439"/>
          <cell r="G439"/>
          <cell r="H439">
            <v>1</v>
          </cell>
          <cell r="I439"/>
          <cell r="J439"/>
          <cell r="K439"/>
          <cell r="L439"/>
        </row>
        <row r="440">
          <cell r="A440"/>
          <cell r="B440"/>
          <cell r="C440" t="str">
            <v>科技创新竞赛活动-第九届东南大学卓越大赛暨江苏省第二届卓越大赛，省三等奖</v>
          </cell>
          <cell r="D440" t="str">
            <v>文化活动</v>
          </cell>
          <cell r="E440">
            <v>0.1</v>
          </cell>
          <cell r="F440"/>
          <cell r="G440"/>
          <cell r="H440"/>
          <cell r="I440"/>
          <cell r="J440"/>
          <cell r="K440"/>
          <cell r="L440"/>
        </row>
        <row r="441">
          <cell r="A441"/>
          <cell r="B441"/>
          <cell r="C441" t="str">
            <v>科技创新竞赛活动-全国大学生英语竞赛，参与</v>
          </cell>
          <cell r="D441" t="str">
            <v>科技活动</v>
          </cell>
          <cell r="E441">
            <v>0.3</v>
          </cell>
          <cell r="F441"/>
          <cell r="G441"/>
          <cell r="H441">
            <v>0.3</v>
          </cell>
          <cell r="I441"/>
          <cell r="J441"/>
          <cell r="K441"/>
          <cell r="L441"/>
        </row>
        <row r="442">
          <cell r="A442" t="str">
            <v>220781</v>
          </cell>
          <cell r="B442" t="str">
            <v>柳翔泷</v>
          </cell>
          <cell r="C442" t="str">
            <v>担任信息科学与工程学院研究生会体育部副部长</v>
          </cell>
          <cell r="D442" t="str">
            <v>工作</v>
          </cell>
          <cell r="E442">
            <v>1</v>
          </cell>
          <cell r="F442"/>
          <cell r="G442"/>
          <cell r="H442"/>
          <cell r="I442">
            <v>2.1</v>
          </cell>
          <cell r="J442"/>
          <cell r="K442">
            <v>1</v>
          </cell>
          <cell r="L442">
            <v>3.1</v>
          </cell>
        </row>
        <row r="443">
          <cell r="A443"/>
          <cell r="B443"/>
          <cell r="C443" t="str">
            <v>中国研究生数学建模竞赛二等奖</v>
          </cell>
          <cell r="D443" t="str">
            <v>科技活动</v>
          </cell>
          <cell r="E443">
            <v>2</v>
          </cell>
          <cell r="F443"/>
          <cell r="G443"/>
          <cell r="H443">
            <v>2</v>
          </cell>
          <cell r="I443"/>
          <cell r="J443"/>
          <cell r="K443"/>
          <cell r="L443"/>
        </row>
        <row r="444">
          <cell r="A444"/>
          <cell r="B444"/>
          <cell r="C444" t="str">
            <v>参加轻运会拔河比赛</v>
          </cell>
          <cell r="D444" t="str">
            <v>体育活动</v>
          </cell>
          <cell r="E444">
            <v>0.1</v>
          </cell>
          <cell r="F444"/>
          <cell r="G444">
            <v>0.1</v>
          </cell>
          <cell r="H444"/>
          <cell r="I444"/>
          <cell r="J444"/>
          <cell r="K444"/>
          <cell r="L444"/>
        </row>
        <row r="445">
          <cell r="A445" t="str">
            <v>220782</v>
          </cell>
          <cell r="B445" t="str">
            <v>仲锌宇</v>
          </cell>
          <cell r="C445" t="str">
            <v>担任信息科学与工程学院院研会学术部副部长</v>
          </cell>
          <cell r="D445" t="str">
            <v>工作</v>
          </cell>
          <cell r="E445">
            <v>1</v>
          </cell>
          <cell r="F445"/>
          <cell r="G445"/>
          <cell r="H445"/>
          <cell r="I445">
            <v>1.4</v>
          </cell>
          <cell r="J445"/>
          <cell r="K445">
            <v>1.1000000000000001</v>
          </cell>
          <cell r="L445">
            <v>2.5</v>
          </cell>
        </row>
        <row r="446">
          <cell r="A446"/>
          <cell r="B446"/>
          <cell r="C446" t="str">
            <v>参加志愿服务16小时</v>
          </cell>
          <cell r="D446" t="str">
            <v>工作</v>
          </cell>
          <cell r="E446">
            <v>0.1</v>
          </cell>
          <cell r="F446"/>
          <cell r="G446"/>
          <cell r="H446"/>
          <cell r="I446"/>
          <cell r="J446"/>
          <cell r="K446"/>
          <cell r="L446"/>
        </row>
        <row r="447">
          <cell r="A447"/>
          <cell r="B447"/>
          <cell r="C447" t="str">
            <v>“兆易创新杯”第十八届中国研究生电子设计竞赛省级三等奖</v>
          </cell>
          <cell r="D447" t="str">
            <v>科技活动</v>
          </cell>
          <cell r="E447">
            <v>1</v>
          </cell>
          <cell r="F447"/>
          <cell r="G447"/>
          <cell r="H447">
            <v>1</v>
          </cell>
          <cell r="I447"/>
          <cell r="J447"/>
          <cell r="K447"/>
          <cell r="L447"/>
        </row>
        <row r="448">
          <cell r="A448"/>
          <cell r="B448"/>
          <cell r="C448" t="str">
            <v>全国大学生英语竞赛参与</v>
          </cell>
          <cell r="D448" t="str">
            <v>科技活动</v>
          </cell>
          <cell r="E448">
            <v>0.3</v>
          </cell>
          <cell r="F448"/>
          <cell r="G448"/>
          <cell r="H448">
            <v>0.3</v>
          </cell>
          <cell r="I448"/>
          <cell r="J448"/>
          <cell r="K448"/>
          <cell r="L448"/>
        </row>
        <row r="449">
          <cell r="A449"/>
          <cell r="B449"/>
          <cell r="C449" t="str">
            <v>2023 未来之光——未来网络科技创新大赛参与</v>
          </cell>
          <cell r="D449" t="str">
            <v>科技活动</v>
          </cell>
          <cell r="E449">
            <v>0</v>
          </cell>
          <cell r="F449"/>
          <cell r="G449"/>
          <cell r="H449">
            <v>0</v>
          </cell>
          <cell r="I449"/>
          <cell r="J449"/>
          <cell r="K449"/>
          <cell r="L449"/>
        </row>
        <row r="450">
          <cell r="A450"/>
          <cell r="B450"/>
          <cell r="C450" t="str">
            <v>卓越大赛参与</v>
          </cell>
          <cell r="D450" t="str">
            <v>文化活动</v>
          </cell>
          <cell r="E450">
            <v>0.1</v>
          </cell>
          <cell r="F450">
            <v>0.1</v>
          </cell>
          <cell r="G450"/>
          <cell r="H450"/>
          <cell r="I450"/>
          <cell r="J450"/>
          <cell r="K450"/>
          <cell r="L450"/>
        </row>
        <row r="451">
          <cell r="A451" t="str">
            <v>220783</v>
          </cell>
          <cell r="B451" t="str">
            <v>吴杰</v>
          </cell>
          <cell r="C451" t="str">
            <v>研究生轻运动会</v>
          </cell>
          <cell r="D451" t="str">
            <v>体育活动</v>
          </cell>
          <cell r="E451">
            <v>0.1</v>
          </cell>
          <cell r="F451"/>
          <cell r="G451">
            <v>0.1</v>
          </cell>
          <cell r="H451"/>
          <cell r="I451">
            <v>0.2</v>
          </cell>
          <cell r="J451"/>
          <cell r="K451"/>
          <cell r="L451">
            <v>0.2</v>
          </cell>
        </row>
        <row r="452">
          <cell r="A452"/>
          <cell r="B452"/>
          <cell r="C452" t="str">
            <v>校运动会</v>
          </cell>
          <cell r="D452" t="str">
            <v>体育活动</v>
          </cell>
          <cell r="E452">
            <v>0.1</v>
          </cell>
          <cell r="F452"/>
          <cell r="G452">
            <v>0.1</v>
          </cell>
          <cell r="H452"/>
          <cell r="I452"/>
          <cell r="J452"/>
          <cell r="K452"/>
          <cell r="L452"/>
        </row>
        <row r="453">
          <cell r="A453"/>
          <cell r="B453"/>
          <cell r="C453" t="str">
            <v>赢在无线谷-电竞之夜</v>
          </cell>
          <cell r="D453" t="str">
            <v>文化活动</v>
          </cell>
          <cell r="E453">
            <v>0</v>
          </cell>
          <cell r="F453"/>
          <cell r="G453"/>
          <cell r="H453"/>
          <cell r="I453"/>
          <cell r="J453"/>
          <cell r="K453"/>
          <cell r="L453"/>
        </row>
        <row r="454">
          <cell r="A454" t="str">
            <v>220784</v>
          </cell>
          <cell r="B454" t="str">
            <v>李笑寒</v>
          </cell>
          <cell r="C454" t="str">
            <v>校优秀团员</v>
          </cell>
          <cell r="D454" t="str">
            <v>获奖</v>
          </cell>
          <cell r="E454">
            <v>0.5</v>
          </cell>
          <cell r="F454"/>
          <cell r="G454"/>
          <cell r="H454"/>
          <cell r="I454">
            <v>0.9</v>
          </cell>
          <cell r="J454">
            <v>1.5</v>
          </cell>
          <cell r="K454"/>
          <cell r="L454">
            <v>3.6</v>
          </cell>
        </row>
        <row r="455">
          <cell r="A455"/>
          <cell r="B455"/>
          <cell r="C455" t="str">
            <v>校三好研究生</v>
          </cell>
          <cell r="D455" t="str">
            <v>获奖</v>
          </cell>
          <cell r="E455">
            <v>1</v>
          </cell>
          <cell r="F455"/>
          <cell r="G455"/>
          <cell r="H455"/>
          <cell r="I455"/>
          <cell r="J455"/>
          <cell r="K455"/>
          <cell r="L455"/>
        </row>
        <row r="456">
          <cell r="A456"/>
          <cell r="B456"/>
          <cell r="C456" t="str">
            <v>院研会宣传部副部长</v>
          </cell>
          <cell r="D456" t="str">
            <v>工作</v>
          </cell>
          <cell r="E456">
            <v>1</v>
          </cell>
          <cell r="F456"/>
          <cell r="G456"/>
          <cell r="H456"/>
          <cell r="I456"/>
          <cell r="J456"/>
          <cell r="K456">
            <v>1.2</v>
          </cell>
          <cell r="L456"/>
        </row>
        <row r="457">
          <cell r="A457"/>
          <cell r="B457"/>
          <cell r="C457" t="str">
            <v>志愿时长26.5h</v>
          </cell>
          <cell r="D457" t="str">
            <v>工作</v>
          </cell>
          <cell r="E457">
            <v>0.2</v>
          </cell>
          <cell r="F457"/>
          <cell r="G457"/>
          <cell r="H457"/>
          <cell r="I457"/>
          <cell r="J457"/>
          <cell r="K457"/>
          <cell r="L457"/>
        </row>
        <row r="458">
          <cell r="A458"/>
          <cell r="B458"/>
          <cell r="C458" t="str">
            <v>校运动会女子100m</v>
          </cell>
          <cell r="D458" t="str">
            <v>体育活动</v>
          </cell>
          <cell r="E458">
            <v>0.1</v>
          </cell>
          <cell r="F458"/>
          <cell r="G458">
            <v>0.1</v>
          </cell>
          <cell r="H458"/>
          <cell r="I458"/>
          <cell r="J458"/>
          <cell r="K458"/>
          <cell r="L458"/>
        </row>
        <row r="459">
          <cell r="A459"/>
          <cell r="B459"/>
          <cell r="C459" t="str">
            <v>趣味运动会</v>
          </cell>
          <cell r="D459" t="str">
            <v>体育活动</v>
          </cell>
          <cell r="E459">
            <v>0.1</v>
          </cell>
          <cell r="F459"/>
          <cell r="G459">
            <v>0.1</v>
          </cell>
          <cell r="H459"/>
          <cell r="I459"/>
          <cell r="J459"/>
          <cell r="K459"/>
          <cell r="L459"/>
        </row>
        <row r="460">
          <cell r="A460"/>
          <cell r="B460"/>
          <cell r="C460" t="str">
            <v>中国研究生数学建模竞赛</v>
          </cell>
          <cell r="D460" t="str">
            <v>科技活动</v>
          </cell>
          <cell r="E460">
            <v>0.3</v>
          </cell>
          <cell r="F460"/>
          <cell r="G460"/>
          <cell r="H460">
            <v>0.3</v>
          </cell>
          <cell r="I460"/>
          <cell r="J460"/>
          <cell r="K460"/>
          <cell r="L460"/>
        </row>
        <row r="461">
          <cell r="A461"/>
          <cell r="B461"/>
          <cell r="C461" t="str">
            <v>全国大学生英语竞赛 参与</v>
          </cell>
          <cell r="D461" t="str">
            <v>科技活动</v>
          </cell>
          <cell r="E461">
            <v>0.3</v>
          </cell>
          <cell r="F461"/>
          <cell r="G461"/>
          <cell r="H461">
            <v>0.3</v>
          </cell>
          <cell r="I461"/>
          <cell r="J461"/>
          <cell r="K461"/>
          <cell r="L461"/>
        </row>
        <row r="462">
          <cell r="A462"/>
          <cell r="B462"/>
          <cell r="C462" t="str">
            <v>卓越杯 参与</v>
          </cell>
          <cell r="D462" t="str">
            <v>文化活动</v>
          </cell>
          <cell r="E462">
            <v>0.1</v>
          </cell>
          <cell r="F462">
            <v>0.1</v>
          </cell>
          <cell r="G462"/>
          <cell r="H462"/>
          <cell r="I462"/>
          <cell r="J462"/>
          <cell r="K462"/>
          <cell r="L462"/>
        </row>
        <row r="463">
          <cell r="A463"/>
          <cell r="B463"/>
          <cell r="C463" t="str">
            <v>东南大学运动会绑腿50米跑二组第8名 参与</v>
          </cell>
          <cell r="D463" t="str">
            <v>体育活动</v>
          </cell>
          <cell r="E463">
            <v>0</v>
          </cell>
          <cell r="F463"/>
          <cell r="G463"/>
          <cell r="H463"/>
          <cell r="I463"/>
          <cell r="J463"/>
          <cell r="K463"/>
          <cell r="L463"/>
        </row>
        <row r="464">
          <cell r="A464" t="str">
            <v>220787</v>
          </cell>
          <cell r="B464" t="str">
            <v>祁璞</v>
          </cell>
          <cell r="C464" t="str">
            <v>中国研究生数学建模竞赛(参与奖)</v>
          </cell>
          <cell r="D464" t="str">
            <v>科技活动</v>
          </cell>
          <cell r="E464">
            <v>0.3</v>
          </cell>
          <cell r="F464"/>
          <cell r="G464"/>
          <cell r="H464">
            <v>0.3</v>
          </cell>
          <cell r="I464">
            <v>1.3</v>
          </cell>
          <cell r="J464"/>
          <cell r="K464"/>
          <cell r="L464">
            <v>1.3</v>
          </cell>
        </row>
        <row r="465">
          <cell r="A465"/>
          <cell r="B465"/>
          <cell r="C465" t="str">
            <v>中国研究生电子设计竞赛(省三等奖)</v>
          </cell>
          <cell r="D465" t="str">
            <v>科技活动</v>
          </cell>
          <cell r="E465">
            <v>1</v>
          </cell>
          <cell r="F465"/>
          <cell r="G465"/>
          <cell r="H465">
            <v>1</v>
          </cell>
          <cell r="I465"/>
          <cell r="J465"/>
          <cell r="K465"/>
          <cell r="L465"/>
        </row>
        <row r="466">
          <cell r="A466" t="str">
            <v>220788</v>
          </cell>
          <cell r="B466" t="str">
            <v>彭逸婷</v>
          </cell>
          <cell r="C466" t="str">
            <v>参加全国大学生英语竞赛</v>
          </cell>
          <cell r="D466" t="str">
            <v>科技活动</v>
          </cell>
          <cell r="E466">
            <v>0.3</v>
          </cell>
          <cell r="F466"/>
          <cell r="G466"/>
          <cell r="H466">
            <v>0.3</v>
          </cell>
          <cell r="I466">
            <v>0.3</v>
          </cell>
          <cell r="J466"/>
          <cell r="K466"/>
          <cell r="L466">
            <v>0.3</v>
          </cell>
        </row>
        <row r="467">
          <cell r="A467" t="str">
            <v>220789</v>
          </cell>
          <cell r="B467" t="str">
            <v>贺漩</v>
          </cell>
          <cell r="C467" t="str">
            <v>学业成绩先进个人</v>
          </cell>
          <cell r="D467" t="str">
            <v>获奖</v>
          </cell>
          <cell r="E467">
            <v>1</v>
          </cell>
          <cell r="F467"/>
          <cell r="G467"/>
          <cell r="H467"/>
          <cell r="I467">
            <v>0</v>
          </cell>
          <cell r="J467">
            <v>1</v>
          </cell>
          <cell r="K467"/>
          <cell r="L467">
            <v>1.1000000000000001</v>
          </cell>
        </row>
        <row r="468">
          <cell r="A468"/>
          <cell r="B468"/>
          <cell r="C468" t="str">
            <v>心理委员</v>
          </cell>
          <cell r="D468" t="str">
            <v>工作</v>
          </cell>
          <cell r="E468">
            <v>0.1</v>
          </cell>
          <cell r="F468"/>
          <cell r="G468"/>
          <cell r="H468"/>
          <cell r="I468"/>
          <cell r="J468"/>
          <cell r="K468">
            <v>0.1</v>
          </cell>
          <cell r="L468"/>
        </row>
        <row r="469">
          <cell r="A469"/>
          <cell r="B469"/>
          <cell r="C469" t="str">
            <v>参加校园文化活动(研究生校园十佳歌手)和科技创新竞赛活动(第三届无线通信AI大赛)</v>
          </cell>
          <cell r="D469" t="str">
            <v>文化活动</v>
          </cell>
          <cell r="E469">
            <v>0.1</v>
          </cell>
          <cell r="F469"/>
          <cell r="G469"/>
          <cell r="H469"/>
          <cell r="I469"/>
          <cell r="J469"/>
          <cell r="K469"/>
          <cell r="L469"/>
        </row>
        <row r="470">
          <cell r="A470" t="str">
            <v>220791</v>
          </cell>
          <cell r="B470" t="str">
            <v>赵琳</v>
          </cell>
          <cell r="C470" t="str">
            <v>三好研究生</v>
          </cell>
          <cell r="D470" t="str">
            <v>获奖</v>
          </cell>
          <cell r="E470">
            <v>1</v>
          </cell>
          <cell r="F470"/>
          <cell r="G470"/>
          <cell r="H470"/>
          <cell r="I470">
            <v>0.4</v>
          </cell>
          <cell r="J470">
            <v>1</v>
          </cell>
          <cell r="K470"/>
          <cell r="L470">
            <v>1.6</v>
          </cell>
        </row>
        <row r="471">
          <cell r="A471"/>
          <cell r="B471"/>
          <cell r="C471" t="str">
            <v>党支部副书记</v>
          </cell>
          <cell r="D471" t="str">
            <v>工作</v>
          </cell>
          <cell r="E471">
            <v>0.2</v>
          </cell>
          <cell r="F471"/>
          <cell r="G471"/>
          <cell r="H471"/>
          <cell r="I471"/>
          <cell r="J471"/>
          <cell r="K471">
            <v>0.2</v>
          </cell>
          <cell r="L471"/>
        </row>
        <row r="472">
          <cell r="A472"/>
          <cell r="B472"/>
          <cell r="C472" t="str">
            <v>参加运动会接力项目</v>
          </cell>
          <cell r="D472" t="str">
            <v>体育活动</v>
          </cell>
          <cell r="E472">
            <v>0.1</v>
          </cell>
          <cell r="F472"/>
          <cell r="G472">
            <v>0.1</v>
          </cell>
          <cell r="H472"/>
          <cell r="I472"/>
          <cell r="J472"/>
          <cell r="K472"/>
          <cell r="L472"/>
        </row>
        <row r="473">
          <cell r="A473"/>
          <cell r="B473"/>
          <cell r="C473" t="str">
            <v>参加全国大学生英语竞赛</v>
          </cell>
          <cell r="D473" t="str">
            <v>科技活动</v>
          </cell>
          <cell r="E473">
            <v>0.3</v>
          </cell>
          <cell r="F473"/>
          <cell r="G473"/>
          <cell r="H473">
            <v>0.3</v>
          </cell>
          <cell r="I473"/>
          <cell r="J473"/>
          <cell r="K473"/>
          <cell r="L473"/>
        </row>
        <row r="474">
          <cell r="A474" t="str">
            <v>220792</v>
          </cell>
          <cell r="B474" t="str">
            <v>宋毅飞</v>
          </cell>
          <cell r="C474" t="str">
            <v>2023年江苏省研究生数学建模竞赛省级一等奖</v>
          </cell>
          <cell r="D474" t="str">
            <v>科技活动</v>
          </cell>
          <cell r="E474">
            <v>2</v>
          </cell>
          <cell r="F474"/>
          <cell r="G474"/>
          <cell r="H474">
            <v>2</v>
          </cell>
          <cell r="I474">
            <v>2.6</v>
          </cell>
          <cell r="J474"/>
          <cell r="K474"/>
          <cell r="L474">
            <v>4.0999999999999996</v>
          </cell>
        </row>
        <row r="475">
          <cell r="A475"/>
          <cell r="B475"/>
          <cell r="C475" t="str">
            <v>第十九届中国研究生数学建模竞赛国家级三等奖</v>
          </cell>
          <cell r="D475" t="str">
            <v>科技活动</v>
          </cell>
          <cell r="E475">
            <v>0</v>
          </cell>
          <cell r="F475"/>
          <cell r="G475"/>
          <cell r="H475">
            <v>0</v>
          </cell>
          <cell r="I475"/>
          <cell r="J475"/>
          <cell r="K475"/>
          <cell r="L475"/>
        </row>
        <row r="476">
          <cell r="A476"/>
          <cell r="B476"/>
          <cell r="C476" t="str">
            <v>2023全国大学生英语竞赛参赛</v>
          </cell>
          <cell r="D476" t="str">
            <v>科技活动</v>
          </cell>
          <cell r="E476">
            <v>0.3</v>
          </cell>
          <cell r="F476"/>
          <cell r="G476"/>
          <cell r="H476">
            <v>0.3</v>
          </cell>
          <cell r="I476"/>
          <cell r="J476"/>
          <cell r="K476"/>
          <cell r="L476"/>
        </row>
        <row r="477">
          <cell r="A477"/>
          <cell r="B477"/>
          <cell r="C477" t="str">
            <v>东南大学第三届简历大赛与模拟面试大赛参赛</v>
          </cell>
          <cell r="D477" t="str">
            <v>文化活动</v>
          </cell>
          <cell r="E477">
            <v>0.1</v>
          </cell>
          <cell r="F477">
            <v>0.1</v>
          </cell>
          <cell r="G477"/>
          <cell r="H477"/>
          <cell r="I477"/>
          <cell r="J477"/>
          <cell r="K477"/>
          <cell r="L477"/>
        </row>
        <row r="478">
          <cell r="A478"/>
          <cell r="B478"/>
          <cell r="C478" t="str">
            <v>2022年东南大学卓越大赛参赛</v>
          </cell>
          <cell r="D478" t="str">
            <v>文化活动</v>
          </cell>
          <cell r="E478">
            <v>0.1</v>
          </cell>
          <cell r="F478">
            <v>0.1</v>
          </cell>
          <cell r="G478"/>
          <cell r="H478"/>
          <cell r="I478"/>
          <cell r="J478"/>
          <cell r="K478"/>
          <cell r="L478"/>
        </row>
        <row r="479">
          <cell r="A479"/>
          <cell r="B479"/>
          <cell r="C479" t="str">
            <v>2022年年趣味运动会参赛</v>
          </cell>
          <cell r="D479" t="str">
            <v>体育活动</v>
          </cell>
          <cell r="E479">
            <v>0.1</v>
          </cell>
          <cell r="F479"/>
          <cell r="G479">
            <v>0.1</v>
          </cell>
          <cell r="H479"/>
          <cell r="I479"/>
          <cell r="J479"/>
          <cell r="K479"/>
          <cell r="L479"/>
        </row>
        <row r="480">
          <cell r="A480"/>
          <cell r="B480"/>
          <cell r="C480" t="str">
            <v>东南大学校三好研究生</v>
          </cell>
          <cell r="D480" t="str">
            <v>获奖</v>
          </cell>
          <cell r="E480">
            <v>1</v>
          </cell>
          <cell r="F480"/>
          <cell r="G480"/>
          <cell r="H480"/>
          <cell r="I480"/>
          <cell r="J480">
            <v>1.5</v>
          </cell>
          <cell r="K480"/>
          <cell r="L480"/>
        </row>
        <row r="481">
          <cell r="A481"/>
          <cell r="B481"/>
          <cell r="C481" t="str">
            <v>信息学院研究生会“先进个人”</v>
          </cell>
          <cell r="D481" t="str">
            <v>获奖</v>
          </cell>
          <cell r="E481">
            <v>0.5</v>
          </cell>
          <cell r="F481"/>
          <cell r="G481"/>
          <cell r="H481"/>
          <cell r="I481"/>
          <cell r="J481"/>
          <cell r="K481"/>
          <cell r="L481"/>
        </row>
        <row r="482">
          <cell r="A482"/>
          <cell r="B482"/>
          <cell r="C482" t="str">
            <v>信息学院研究生会实践部部员</v>
          </cell>
          <cell r="D482" t="str">
            <v>工作</v>
          </cell>
          <cell r="E482">
            <v>0</v>
          </cell>
          <cell r="F482"/>
          <cell r="G482"/>
          <cell r="H482"/>
          <cell r="I482"/>
          <cell r="J482"/>
          <cell r="K482">
            <v>0</v>
          </cell>
          <cell r="L482"/>
        </row>
        <row r="483">
          <cell r="A483" t="str">
            <v>220794</v>
          </cell>
          <cell r="B483" t="str">
            <v>彭新雅</v>
          </cell>
          <cell r="C483" t="str">
            <v>参加运动会拔河项目</v>
          </cell>
          <cell r="D483" t="str">
            <v>体育活动</v>
          </cell>
          <cell r="E483">
            <v>0.1</v>
          </cell>
          <cell r="F483"/>
          <cell r="G483">
            <v>0.1</v>
          </cell>
          <cell r="H483"/>
          <cell r="I483">
            <v>0.1</v>
          </cell>
          <cell r="J483"/>
          <cell r="K483"/>
          <cell r="L483">
            <v>0.1</v>
          </cell>
        </row>
        <row r="484">
          <cell r="A484" t="str">
            <v>220795</v>
          </cell>
          <cell r="B484" t="str">
            <v>刘洋</v>
          </cell>
          <cell r="C484" t="str">
            <v>“中国光谷·华为杯”第十九届中国研究生数学建模竞赛三等奖</v>
          </cell>
          <cell r="D484" t="str">
            <v>科技活动</v>
          </cell>
          <cell r="E484">
            <v>1.5</v>
          </cell>
          <cell r="F484"/>
          <cell r="G484"/>
          <cell r="H484">
            <v>1.5</v>
          </cell>
          <cell r="I484">
            <v>1.5</v>
          </cell>
          <cell r="J484"/>
          <cell r="K484"/>
          <cell r="L484">
            <v>1.5</v>
          </cell>
        </row>
        <row r="485">
          <cell r="A485" t="str">
            <v>220796</v>
          </cell>
          <cell r="B485" t="str">
            <v>陈杨</v>
          </cell>
          <cell r="C485" t="str">
            <v>2023年数模苏研赛三等奖</v>
          </cell>
          <cell r="D485" t="str">
            <v>科技活动</v>
          </cell>
          <cell r="E485">
            <v>1</v>
          </cell>
          <cell r="F485"/>
          <cell r="G485"/>
          <cell r="H485">
            <v>1</v>
          </cell>
          <cell r="I485">
            <v>1.5</v>
          </cell>
          <cell r="J485"/>
          <cell r="K485"/>
          <cell r="L485">
            <v>2.6</v>
          </cell>
        </row>
        <row r="486">
          <cell r="A486"/>
          <cell r="B486"/>
          <cell r="C486" t="str">
            <v>全国大学生英语竞赛参赛</v>
          </cell>
          <cell r="D486" t="str">
            <v>科技活动</v>
          </cell>
          <cell r="E486">
            <v>0.3</v>
          </cell>
          <cell r="F486"/>
          <cell r="G486"/>
          <cell r="H486">
            <v>0.3</v>
          </cell>
          <cell r="I486"/>
          <cell r="J486"/>
          <cell r="K486"/>
          <cell r="L486"/>
        </row>
        <row r="487">
          <cell r="A487"/>
          <cell r="B487"/>
          <cell r="C487" t="str">
            <v>三好研究生</v>
          </cell>
          <cell r="D487" t="str">
            <v>获奖</v>
          </cell>
          <cell r="E487">
            <v>1</v>
          </cell>
          <cell r="F487"/>
          <cell r="G487"/>
          <cell r="H487"/>
          <cell r="I487"/>
          <cell r="J487">
            <v>1</v>
          </cell>
          <cell r="K487"/>
          <cell r="L487"/>
        </row>
        <row r="488">
          <cell r="A488"/>
          <cell r="B488"/>
          <cell r="C488" t="str">
            <v>研究生轻运会</v>
          </cell>
          <cell r="D488" t="str">
            <v>体育活动</v>
          </cell>
          <cell r="E488">
            <v>0.1</v>
          </cell>
          <cell r="F488"/>
          <cell r="G488">
            <v>0.1</v>
          </cell>
          <cell r="H488"/>
          <cell r="I488"/>
          <cell r="J488"/>
          <cell r="K488"/>
          <cell r="L488"/>
        </row>
        <row r="489">
          <cell r="A489"/>
          <cell r="B489"/>
          <cell r="C489" t="str">
            <v>信息学院篮球班赛</v>
          </cell>
          <cell r="D489" t="str">
            <v>体育活动</v>
          </cell>
          <cell r="E489">
            <v>0.1</v>
          </cell>
          <cell r="F489"/>
          <cell r="G489">
            <v>0.1</v>
          </cell>
          <cell r="H489"/>
          <cell r="I489"/>
          <cell r="J489"/>
          <cell r="K489"/>
          <cell r="L489"/>
        </row>
        <row r="490">
          <cell r="A490"/>
          <cell r="B490"/>
          <cell r="C490" t="str">
            <v>参加志愿服务活动20小时</v>
          </cell>
          <cell r="D490" t="str">
            <v>工作</v>
          </cell>
          <cell r="E490">
            <v>0.1</v>
          </cell>
          <cell r="F490"/>
          <cell r="G490"/>
          <cell r="H490"/>
          <cell r="I490"/>
          <cell r="J490"/>
          <cell r="K490">
            <v>0.1</v>
          </cell>
          <cell r="L490"/>
        </row>
        <row r="491">
          <cell r="A491" t="str">
            <v>220797</v>
          </cell>
          <cell r="B491" t="str">
            <v>李雅琪</v>
          </cell>
          <cell r="C491" t="str">
            <v>校优秀研究生干部</v>
          </cell>
          <cell r="D491" t="str">
            <v>获奖</v>
          </cell>
          <cell r="E491">
            <v>1.2</v>
          </cell>
          <cell r="F491"/>
          <cell r="G491"/>
          <cell r="H491"/>
          <cell r="I491">
            <v>1.7</v>
          </cell>
          <cell r="J491">
            <v>1.7</v>
          </cell>
          <cell r="K491"/>
          <cell r="L491">
            <v>4.5999999999999996</v>
          </cell>
        </row>
        <row r="492">
          <cell r="A492"/>
          <cell r="B492"/>
          <cell r="C492" t="str">
            <v>院优秀研究生共产党员</v>
          </cell>
          <cell r="D492" t="str">
            <v>获奖</v>
          </cell>
          <cell r="E492">
            <v>0</v>
          </cell>
          <cell r="F492"/>
          <cell r="G492"/>
          <cell r="H492"/>
          <cell r="I492"/>
          <cell r="J492"/>
          <cell r="K492"/>
          <cell r="L492"/>
        </row>
        <row r="493">
          <cell r="A493"/>
          <cell r="B493"/>
          <cell r="C493" t="str">
            <v>校优秀团员</v>
          </cell>
          <cell r="D493" t="str">
            <v>获奖</v>
          </cell>
          <cell r="E493">
            <v>0.5</v>
          </cell>
          <cell r="F493"/>
          <cell r="G493"/>
          <cell r="H493"/>
          <cell r="I493"/>
          <cell r="J493"/>
          <cell r="K493"/>
          <cell r="L493"/>
        </row>
        <row r="494">
          <cell r="A494"/>
          <cell r="B494"/>
          <cell r="C494" t="str">
            <v>院研会秘书处副秘书长</v>
          </cell>
          <cell r="D494" t="str">
            <v>工作</v>
          </cell>
          <cell r="E494">
            <v>1</v>
          </cell>
          <cell r="F494"/>
          <cell r="G494"/>
          <cell r="H494"/>
          <cell r="I494"/>
          <cell r="J494"/>
          <cell r="K494">
            <v>1.2</v>
          </cell>
          <cell r="L494"/>
        </row>
        <row r="495">
          <cell r="A495"/>
          <cell r="B495"/>
          <cell r="C495" t="str">
            <v>参加志愿服务活动25-50小时</v>
          </cell>
          <cell r="D495" t="str">
            <v>工作</v>
          </cell>
          <cell r="E495">
            <v>0.2</v>
          </cell>
          <cell r="F495"/>
          <cell r="G495"/>
          <cell r="H495"/>
          <cell r="I495"/>
          <cell r="J495"/>
          <cell r="K495"/>
          <cell r="L495"/>
        </row>
        <row r="496">
          <cell r="A496"/>
          <cell r="B496"/>
          <cell r="C496" t="str">
            <v>参加校“阳光伙伴”比赛</v>
          </cell>
          <cell r="D496" t="str">
            <v>文化活动</v>
          </cell>
          <cell r="E496">
            <v>0.1</v>
          </cell>
          <cell r="F496">
            <v>0.1</v>
          </cell>
          <cell r="G496"/>
          <cell r="H496"/>
          <cell r="I496"/>
          <cell r="J496"/>
          <cell r="K496"/>
          <cell r="L496"/>
        </row>
        <row r="497">
          <cell r="A497"/>
          <cell r="B497"/>
          <cell r="C497" t="str">
            <v>参加研究生轻运会</v>
          </cell>
          <cell r="D497" t="str">
            <v>体育活动</v>
          </cell>
          <cell r="E497">
            <v>0.1</v>
          </cell>
          <cell r="F497"/>
          <cell r="G497">
            <v>0.1</v>
          </cell>
          <cell r="H497"/>
          <cell r="I497"/>
          <cell r="J497"/>
          <cell r="K497"/>
          <cell r="L497"/>
        </row>
        <row r="498">
          <cell r="A498"/>
          <cell r="B498"/>
          <cell r="C498" t="str">
            <v>2023年全国大学生英语竞赛国家三等奖</v>
          </cell>
          <cell r="D498" t="str">
            <v>科技活动</v>
          </cell>
          <cell r="E498">
            <v>1.5</v>
          </cell>
          <cell r="F498"/>
          <cell r="G498"/>
          <cell r="H498">
            <v>1.5</v>
          </cell>
          <cell r="I498"/>
          <cell r="J498"/>
          <cell r="K498"/>
          <cell r="L498"/>
        </row>
        <row r="499">
          <cell r="A499" t="str">
            <v>220798</v>
          </cell>
          <cell r="B499" t="str">
            <v>杨宇航</v>
          </cell>
          <cell r="C499" t="str">
            <v>中国研究生数学建模竞赛国家级二等奖</v>
          </cell>
          <cell r="D499" t="str">
            <v>科技活动</v>
          </cell>
          <cell r="E499">
            <v>2</v>
          </cell>
          <cell r="F499"/>
          <cell r="G499"/>
          <cell r="H499">
            <v>2</v>
          </cell>
          <cell r="I499">
            <v>2.2000000000000002</v>
          </cell>
          <cell r="J499"/>
          <cell r="K499"/>
          <cell r="L499">
            <v>2.4</v>
          </cell>
        </row>
        <row r="500">
          <cell r="A500"/>
          <cell r="B500"/>
          <cell r="C500" t="str">
            <v>第二课堂志愿服务时长29小时</v>
          </cell>
          <cell r="D500" t="str">
            <v>工作</v>
          </cell>
          <cell r="E500">
            <v>0.2</v>
          </cell>
          <cell r="F500"/>
          <cell r="G500"/>
          <cell r="H500"/>
          <cell r="I500"/>
          <cell r="J500"/>
          <cell r="K500">
            <v>0.2</v>
          </cell>
          <cell r="L500"/>
        </row>
        <row r="501">
          <cell r="A501"/>
          <cell r="B501"/>
          <cell r="C501" t="str">
            <v>第十三届东南大学研究生足球联赛四强</v>
          </cell>
          <cell r="D501" t="str">
            <v>体育活动</v>
          </cell>
          <cell r="E501">
            <v>0.1</v>
          </cell>
          <cell r="F501"/>
          <cell r="G501">
            <v>0.1</v>
          </cell>
          <cell r="H501"/>
          <cell r="I501"/>
          <cell r="J501"/>
          <cell r="K501"/>
          <cell r="L501"/>
        </row>
        <row r="502">
          <cell r="A502"/>
          <cell r="B502"/>
          <cell r="C502" t="str">
            <v>东南大学第九届卓越大赛暨江苏省第二届卓越大赛邀请赛</v>
          </cell>
          <cell r="D502" t="str">
            <v>文化活动</v>
          </cell>
          <cell r="E502">
            <v>0.1</v>
          </cell>
          <cell r="F502">
            <v>0.1</v>
          </cell>
          <cell r="G502"/>
          <cell r="H502"/>
          <cell r="I502"/>
          <cell r="J502"/>
          <cell r="K502"/>
          <cell r="L502"/>
        </row>
        <row r="503">
          <cell r="A503" t="str">
            <v>220799</v>
          </cell>
          <cell r="B503" t="str">
            <v>王景宸</v>
          </cell>
          <cell r="C503" t="str">
            <v>东南大学卓越大赛</v>
          </cell>
          <cell r="D503" t="str">
            <v>文化活动</v>
          </cell>
          <cell r="E503">
            <v>0.1</v>
          </cell>
          <cell r="F503">
            <v>0.1</v>
          </cell>
          <cell r="G503"/>
          <cell r="H503"/>
          <cell r="I503">
            <v>0.4</v>
          </cell>
          <cell r="J503"/>
          <cell r="K503"/>
          <cell r="L503">
            <v>0.4</v>
          </cell>
        </row>
        <row r="504">
          <cell r="A504"/>
          <cell r="B504"/>
          <cell r="C504" t="str">
            <v>全国大学生英语竞赛校三等奖</v>
          </cell>
          <cell r="D504" t="str">
            <v>科技活动</v>
          </cell>
          <cell r="E504">
            <v>0.3</v>
          </cell>
          <cell r="F504"/>
          <cell r="G504"/>
          <cell r="H504">
            <v>0.3</v>
          </cell>
          <cell r="I504"/>
          <cell r="J504"/>
          <cell r="K504"/>
          <cell r="L504"/>
        </row>
        <row r="505">
          <cell r="A505" t="str">
            <v>220800</v>
          </cell>
          <cell r="B505" t="str">
            <v>孙可</v>
          </cell>
          <cell r="C505" t="str">
            <v>东南大学第六十四届田径运动会</v>
          </cell>
          <cell r="D505" t="str">
            <v>体育活动</v>
          </cell>
          <cell r="E505" t="str">
            <v>0.1</v>
          </cell>
          <cell r="F505"/>
          <cell r="G505">
            <v>0.1</v>
          </cell>
          <cell r="H505"/>
          <cell r="I505">
            <v>2.7</v>
          </cell>
          <cell r="J505"/>
          <cell r="K505"/>
          <cell r="L505">
            <v>2.7</v>
          </cell>
        </row>
        <row r="506">
          <cell r="A506"/>
          <cell r="B506"/>
          <cell r="C506" t="str">
            <v>全国大学生英语竞赛</v>
          </cell>
          <cell r="D506" t="str">
            <v>科技活动</v>
          </cell>
          <cell r="E506">
            <v>0.3</v>
          </cell>
          <cell r="F506"/>
          <cell r="G506"/>
          <cell r="H506">
            <v>0.3</v>
          </cell>
          <cell r="I506"/>
          <cell r="J506"/>
          <cell r="K506"/>
          <cell r="L506"/>
        </row>
        <row r="507">
          <cell r="A507"/>
          <cell r="B507"/>
          <cell r="C507" t="str">
            <v>中国研究生电子设计竞赛国家级二等奖</v>
          </cell>
          <cell r="D507" t="str">
            <v>科技活动</v>
          </cell>
          <cell r="E507">
            <v>2</v>
          </cell>
          <cell r="F507"/>
          <cell r="G507"/>
          <cell r="H507">
            <v>2</v>
          </cell>
          <cell r="I507"/>
          <cell r="J507"/>
          <cell r="K507"/>
          <cell r="L507"/>
        </row>
        <row r="508">
          <cell r="A508"/>
          <cell r="B508"/>
          <cell r="C508" t="str">
            <v>中国研究生数学建模竞赛</v>
          </cell>
          <cell r="D508" t="str">
            <v>科技活动</v>
          </cell>
          <cell r="E508">
            <v>0.3</v>
          </cell>
          <cell r="F508"/>
          <cell r="G508"/>
          <cell r="H508">
            <v>0.3</v>
          </cell>
          <cell r="I508"/>
          <cell r="J508"/>
          <cell r="K508"/>
          <cell r="L508"/>
        </row>
        <row r="509">
          <cell r="A509" t="str">
            <v>220801</v>
          </cell>
          <cell r="B509" t="str">
            <v>刘育涵</v>
          </cell>
          <cell r="C509" t="str">
            <v>校三好研究生</v>
          </cell>
          <cell r="D509" t="str">
            <v>获奖</v>
          </cell>
          <cell r="E509">
            <v>1</v>
          </cell>
          <cell r="F509"/>
          <cell r="G509"/>
          <cell r="H509"/>
          <cell r="I509">
            <v>2.2999999999999998</v>
          </cell>
          <cell r="J509">
            <v>1.8</v>
          </cell>
          <cell r="K509"/>
          <cell r="L509">
            <v>4.3</v>
          </cell>
        </row>
        <row r="510">
          <cell r="A510"/>
          <cell r="B510"/>
          <cell r="C510" t="str">
            <v>院研会之星</v>
          </cell>
          <cell r="D510" t="str">
            <v>获奖</v>
          </cell>
          <cell r="E510">
            <v>0.8</v>
          </cell>
          <cell r="F510"/>
          <cell r="G510"/>
          <cell r="H510"/>
          <cell r="I510"/>
          <cell r="J510"/>
          <cell r="K510"/>
          <cell r="L510"/>
        </row>
        <row r="511">
          <cell r="A511"/>
          <cell r="B511"/>
          <cell r="C511" t="str">
            <v>院级优秀研究生共产党员</v>
          </cell>
          <cell r="D511" t="str">
            <v>获奖</v>
          </cell>
          <cell r="E511">
            <v>0</v>
          </cell>
          <cell r="F511"/>
          <cell r="G511"/>
          <cell r="H511"/>
          <cell r="I511"/>
          <cell r="J511"/>
          <cell r="K511"/>
          <cell r="L511"/>
        </row>
        <row r="512">
          <cell r="A512"/>
          <cell r="B512"/>
          <cell r="C512" t="str">
            <v>院研会部员</v>
          </cell>
          <cell r="D512" t="str">
            <v>工作</v>
          </cell>
          <cell r="E512">
            <v>0</v>
          </cell>
          <cell r="F512"/>
          <cell r="G512"/>
          <cell r="H512"/>
          <cell r="I512"/>
          <cell r="J512"/>
          <cell r="K512">
            <v>0.2</v>
          </cell>
          <cell r="L512"/>
        </row>
        <row r="513">
          <cell r="A513"/>
          <cell r="B513"/>
          <cell r="C513" t="str">
            <v>参加志愿服务活动 时长30.5h</v>
          </cell>
          <cell r="D513" t="str">
            <v>工作</v>
          </cell>
          <cell r="E513">
            <v>0.2</v>
          </cell>
          <cell r="F513"/>
          <cell r="G513"/>
          <cell r="H513"/>
          <cell r="I513"/>
          <cell r="J513"/>
          <cell r="K513"/>
          <cell r="L513"/>
        </row>
        <row r="514">
          <cell r="A514"/>
          <cell r="B514"/>
          <cell r="C514" t="str">
            <v>“华为杯”第十九届中国研究生数学建模竞赛 国家二等奖</v>
          </cell>
          <cell r="D514" t="str">
            <v>科技活动</v>
          </cell>
          <cell r="E514">
            <v>2</v>
          </cell>
          <cell r="F514"/>
          <cell r="G514"/>
          <cell r="H514">
            <v>2</v>
          </cell>
          <cell r="I514"/>
          <cell r="J514"/>
          <cell r="K514"/>
          <cell r="L514"/>
        </row>
        <row r="515">
          <cell r="A515"/>
          <cell r="B515"/>
          <cell r="C515" t="str">
            <v>江苏省研究生数学建模科研创新实践大赛 省级二等奖</v>
          </cell>
          <cell r="D515" t="str">
            <v>科技活动</v>
          </cell>
          <cell r="E515">
            <v>0</v>
          </cell>
          <cell r="F515"/>
          <cell r="G515"/>
          <cell r="H515">
            <v>0</v>
          </cell>
          <cell r="I515"/>
          <cell r="J515"/>
          <cell r="K515"/>
          <cell r="L515"/>
        </row>
        <row r="516">
          <cell r="A516"/>
          <cell r="B516"/>
          <cell r="C516" t="str">
            <v>2023年全国大学生英语竞赛 参赛</v>
          </cell>
          <cell r="D516" t="str">
            <v>科技活动</v>
          </cell>
          <cell r="E516">
            <v>0.3</v>
          </cell>
          <cell r="F516"/>
          <cell r="G516"/>
          <cell r="H516">
            <v>0.3</v>
          </cell>
          <cell r="I516"/>
          <cell r="J516"/>
          <cell r="K516"/>
          <cell r="L516"/>
        </row>
        <row r="517">
          <cell r="A517" t="str">
            <v>220802</v>
          </cell>
          <cell r="B517" t="str">
            <v>亢红梅</v>
          </cell>
          <cell r="C517" t="str">
            <v>参加志愿服务活动5小时</v>
          </cell>
          <cell r="D517" t="str">
            <v>工作</v>
          </cell>
          <cell r="E517">
            <v>0.1</v>
          </cell>
          <cell r="F517"/>
          <cell r="G517"/>
          <cell r="H517"/>
          <cell r="I517">
            <v>0.7</v>
          </cell>
          <cell r="J517"/>
          <cell r="K517">
            <v>0.1</v>
          </cell>
          <cell r="L517">
            <v>0.8</v>
          </cell>
        </row>
        <row r="518">
          <cell r="A518"/>
          <cell r="B518"/>
          <cell r="C518" t="str">
            <v>校运会</v>
          </cell>
          <cell r="D518" t="str">
            <v>体育活动</v>
          </cell>
          <cell r="E518">
            <v>0.1</v>
          </cell>
          <cell r="F518"/>
          <cell r="G518">
            <v>0.1</v>
          </cell>
          <cell r="H518"/>
          <cell r="I518"/>
          <cell r="J518"/>
          <cell r="K518"/>
          <cell r="L518"/>
        </row>
        <row r="519">
          <cell r="A519"/>
          <cell r="B519"/>
          <cell r="C519" t="str">
            <v>2023年全国大学生英语竞赛</v>
          </cell>
          <cell r="D519" t="str">
            <v>科技活动</v>
          </cell>
          <cell r="E519">
            <v>0.3</v>
          </cell>
          <cell r="F519"/>
          <cell r="G519"/>
          <cell r="H519">
            <v>0.3</v>
          </cell>
          <cell r="I519"/>
          <cell r="J519"/>
          <cell r="K519"/>
          <cell r="L519"/>
        </row>
        <row r="520">
          <cell r="A520"/>
          <cell r="B520"/>
          <cell r="C520" t="str">
            <v>2022年研究生数学建模竞赛</v>
          </cell>
          <cell r="D520" t="str">
            <v>科技活动</v>
          </cell>
          <cell r="E520">
            <v>0.3</v>
          </cell>
          <cell r="F520"/>
          <cell r="G520"/>
          <cell r="H520">
            <v>0.3</v>
          </cell>
          <cell r="I520"/>
          <cell r="J520"/>
          <cell r="K520"/>
          <cell r="L520"/>
        </row>
        <row r="521">
          <cell r="A521" t="str">
            <v>220803</v>
          </cell>
          <cell r="B521" t="str">
            <v>华雨晴</v>
          </cell>
          <cell r="C521" t="str">
            <v>校优秀研究生共产党员</v>
          </cell>
          <cell r="D521" t="str">
            <v>获奖</v>
          </cell>
          <cell r="E521">
            <v>1</v>
          </cell>
          <cell r="F521"/>
          <cell r="G521"/>
          <cell r="H521"/>
          <cell r="I521">
            <v>3.7</v>
          </cell>
          <cell r="J521">
            <v>2</v>
          </cell>
          <cell r="K521"/>
          <cell r="L521">
            <v>6.9</v>
          </cell>
        </row>
        <row r="522">
          <cell r="A522"/>
          <cell r="B522"/>
          <cell r="C522" t="str">
            <v>校优秀研究生干部</v>
          </cell>
          <cell r="D522" t="str">
            <v>获奖</v>
          </cell>
          <cell r="E522">
            <v>1.2</v>
          </cell>
          <cell r="F522"/>
          <cell r="G522"/>
          <cell r="H522"/>
          <cell r="I522"/>
          <cell r="J522"/>
          <cell r="K522"/>
          <cell r="L522"/>
        </row>
        <row r="523">
          <cell r="A523"/>
          <cell r="B523"/>
          <cell r="C523" t="str">
            <v>校优秀团支部团支书</v>
          </cell>
          <cell r="D523" t="str">
            <v>工作</v>
          </cell>
          <cell r="E523">
            <v>1</v>
          </cell>
          <cell r="F523"/>
          <cell r="G523"/>
          <cell r="H523"/>
          <cell r="I523"/>
          <cell r="J523"/>
          <cell r="K523">
            <v>1.2</v>
          </cell>
          <cell r="L523"/>
        </row>
        <row r="524">
          <cell r="A524"/>
          <cell r="B524"/>
          <cell r="C524" t="str">
            <v>参加志愿服务活动[25,50)小时</v>
          </cell>
          <cell r="D524" t="str">
            <v>工作</v>
          </cell>
          <cell r="E524">
            <v>0.2</v>
          </cell>
          <cell r="F524"/>
          <cell r="G524"/>
          <cell r="H524"/>
          <cell r="I524"/>
          <cell r="J524"/>
          <cell r="K524"/>
          <cell r="L524"/>
        </row>
        <row r="525">
          <cell r="A525"/>
          <cell r="B525"/>
          <cell r="C525" t="str">
            <v>参加卓越大赛</v>
          </cell>
          <cell r="D525" t="str">
            <v>文化活动</v>
          </cell>
          <cell r="E525">
            <v>0.1</v>
          </cell>
          <cell r="F525">
            <v>0.1</v>
          </cell>
          <cell r="G525"/>
          <cell r="H525"/>
          <cell r="I525"/>
          <cell r="J525"/>
          <cell r="K525"/>
          <cell r="L525"/>
        </row>
        <row r="526">
          <cell r="A526"/>
          <cell r="B526"/>
          <cell r="C526" t="str">
            <v>参加研究生轻运会</v>
          </cell>
          <cell r="D526" t="str">
            <v>体育活动</v>
          </cell>
          <cell r="E526">
            <v>0.1</v>
          </cell>
          <cell r="F526"/>
          <cell r="G526">
            <v>0.1</v>
          </cell>
          <cell r="H526"/>
          <cell r="I526"/>
          <cell r="J526"/>
          <cell r="K526"/>
          <cell r="L526"/>
        </row>
        <row r="527">
          <cell r="A527"/>
          <cell r="B527"/>
          <cell r="C527" t="str">
            <v>中国研究生数学建模竞赛三等奖</v>
          </cell>
          <cell r="D527" t="str">
            <v>科技活动</v>
          </cell>
          <cell r="E527">
            <v>1.5</v>
          </cell>
          <cell r="F527"/>
          <cell r="G527"/>
          <cell r="H527">
            <v>1.5</v>
          </cell>
          <cell r="I527"/>
          <cell r="J527"/>
          <cell r="K527"/>
          <cell r="L527"/>
        </row>
        <row r="528">
          <cell r="A528"/>
          <cell r="B528"/>
          <cell r="C528" t="str">
            <v>全国大学生英语竞赛二等奖</v>
          </cell>
          <cell r="D528" t="str">
            <v>科技活动</v>
          </cell>
          <cell r="E528">
            <v>2</v>
          </cell>
          <cell r="F528"/>
          <cell r="G528"/>
          <cell r="H528">
            <v>2</v>
          </cell>
          <cell r="I528"/>
          <cell r="J528"/>
          <cell r="K528"/>
          <cell r="L528"/>
        </row>
        <row r="529">
          <cell r="A529" t="str">
            <v>220804</v>
          </cell>
          <cell r="B529" t="str">
            <v>钱双熠</v>
          </cell>
          <cell r="C529" t="str">
            <v>中国研究生数学建模竞赛参与奖</v>
          </cell>
          <cell r="D529" t="str">
            <v>科技活动</v>
          </cell>
          <cell r="E529">
            <v>0.3</v>
          </cell>
          <cell r="F529"/>
          <cell r="G529"/>
          <cell r="H529">
            <v>0.3</v>
          </cell>
          <cell r="I529">
            <v>0.3</v>
          </cell>
          <cell r="J529"/>
          <cell r="K529"/>
          <cell r="L529">
            <v>0.3</v>
          </cell>
        </row>
        <row r="530">
          <cell r="A530" t="str">
            <v>220805</v>
          </cell>
          <cell r="B530" t="str">
            <v>王聪霖</v>
          </cell>
          <cell r="C530" t="str">
            <v>参加志愿活动2小时</v>
          </cell>
          <cell r="D530" t="str">
            <v>工作</v>
          </cell>
          <cell r="E530">
            <v>0.1</v>
          </cell>
          <cell r="F530"/>
          <cell r="G530"/>
          <cell r="H530"/>
          <cell r="I530">
            <v>0.5</v>
          </cell>
          <cell r="J530"/>
          <cell r="K530">
            <v>0.1</v>
          </cell>
          <cell r="L530">
            <v>0.6</v>
          </cell>
        </row>
        <row r="531">
          <cell r="A531"/>
          <cell r="B531"/>
          <cell r="C531" t="str">
            <v>信息学院篮球赛 季军</v>
          </cell>
          <cell r="D531" t="str">
            <v>体育活动</v>
          </cell>
          <cell r="E531">
            <v>0.1</v>
          </cell>
          <cell r="F531"/>
          <cell r="G531">
            <v>0.1</v>
          </cell>
          <cell r="H531"/>
          <cell r="I531"/>
          <cell r="J531"/>
          <cell r="K531"/>
          <cell r="L531"/>
        </row>
        <row r="532">
          <cell r="A532"/>
          <cell r="B532"/>
          <cell r="C532" t="str">
            <v>东南大学第二十届研究生轻运动会团体第三名</v>
          </cell>
          <cell r="D532" t="str">
            <v>体育活动</v>
          </cell>
          <cell r="E532">
            <v>0.1</v>
          </cell>
          <cell r="F532"/>
          <cell r="G532">
            <v>0.1</v>
          </cell>
          <cell r="H532"/>
          <cell r="I532"/>
          <cell r="J532"/>
          <cell r="K532"/>
          <cell r="L532"/>
        </row>
        <row r="533">
          <cell r="A533"/>
          <cell r="B533"/>
          <cell r="C533" t="str">
            <v>“畅快奔跑·晚风吹拂”玄武湖荧光夜跑</v>
          </cell>
          <cell r="D533" t="str">
            <v>文化活动</v>
          </cell>
          <cell r="E533">
            <v>0.1</v>
          </cell>
          <cell r="F533">
            <v>0.1</v>
          </cell>
          <cell r="G533"/>
          <cell r="H533"/>
          <cell r="I533"/>
          <cell r="J533"/>
          <cell r="K533"/>
          <cell r="L533"/>
        </row>
        <row r="534">
          <cell r="A534"/>
          <cell r="B534"/>
          <cell r="C534" t="str">
            <v>2022东南大学第九届卓越大赛 参赛</v>
          </cell>
          <cell r="D534" t="str">
            <v>文化活动</v>
          </cell>
          <cell r="E534">
            <v>0.1</v>
          </cell>
          <cell r="F534">
            <v>0.1</v>
          </cell>
          <cell r="G534"/>
          <cell r="H534"/>
          <cell r="I534"/>
          <cell r="J534"/>
          <cell r="K534"/>
          <cell r="L534"/>
        </row>
        <row r="535">
          <cell r="A535"/>
          <cell r="B535"/>
          <cell r="C535" t="str">
            <v>东南大学2022年“在东南 知世界”国际组织知识竞赛 一等奖</v>
          </cell>
          <cell r="D535" t="str">
            <v>文化活动</v>
          </cell>
          <cell r="E535">
            <v>0.1</v>
          </cell>
          <cell r="F535">
            <v>0.1</v>
          </cell>
          <cell r="G535"/>
          <cell r="H535"/>
          <cell r="I535"/>
          <cell r="J535"/>
          <cell r="K535"/>
          <cell r="L535"/>
        </row>
        <row r="536">
          <cell r="A536"/>
          <cell r="B536"/>
          <cell r="C536" t="str">
            <v>东南大学2023年“知安护安”非专业赛道线上竞赛 二等奖</v>
          </cell>
          <cell r="D536" t="str">
            <v>文化活动</v>
          </cell>
          <cell r="E536">
            <v>0.1</v>
          </cell>
          <cell r="F536"/>
          <cell r="G536"/>
          <cell r="H536"/>
          <cell r="I536"/>
          <cell r="J536"/>
          <cell r="K536"/>
          <cell r="L536"/>
        </row>
        <row r="537">
          <cell r="A537" t="str">
            <v>220806</v>
          </cell>
          <cell r="B537" t="str">
            <v>王宇骞</v>
          </cell>
          <cell r="C537" t="str">
            <v>院研会先进个人</v>
          </cell>
          <cell r="D537" t="str">
            <v>获奖</v>
          </cell>
          <cell r="E537">
            <v>0.5</v>
          </cell>
          <cell r="F537"/>
          <cell r="G537"/>
          <cell r="H537"/>
          <cell r="I537">
            <v>2.1</v>
          </cell>
          <cell r="J537">
            <v>1.7</v>
          </cell>
          <cell r="K537"/>
          <cell r="L537">
            <v>3.9</v>
          </cell>
        </row>
        <row r="538">
          <cell r="A538"/>
          <cell r="B538"/>
          <cell r="C538" t="str">
            <v>校优秀研究生干部</v>
          </cell>
          <cell r="D538" t="str">
            <v>获奖</v>
          </cell>
          <cell r="E538">
            <v>1.2</v>
          </cell>
          <cell r="F538"/>
          <cell r="G538"/>
          <cell r="H538"/>
          <cell r="I538"/>
          <cell r="J538"/>
          <cell r="K538"/>
          <cell r="L538"/>
        </row>
        <row r="539">
          <cell r="A539"/>
          <cell r="B539"/>
          <cell r="C539" t="str">
            <v>院研会部员</v>
          </cell>
          <cell r="D539" t="str">
            <v>工作</v>
          </cell>
          <cell r="E539">
            <v>0</v>
          </cell>
          <cell r="F539"/>
          <cell r="G539"/>
          <cell r="H539"/>
          <cell r="I539"/>
          <cell r="J539"/>
          <cell r="K539">
            <v>0.1</v>
          </cell>
          <cell r="L539"/>
        </row>
        <row r="540">
          <cell r="A540"/>
          <cell r="B540"/>
          <cell r="C540" t="str">
            <v>志愿服务活动时长14小时</v>
          </cell>
          <cell r="D540" t="str">
            <v>工作</v>
          </cell>
          <cell r="E540">
            <v>0.1</v>
          </cell>
          <cell r="F540"/>
          <cell r="G540"/>
          <cell r="H540"/>
          <cell r="I540"/>
          <cell r="J540"/>
          <cell r="K540"/>
          <cell r="L540"/>
        </row>
        <row r="541">
          <cell r="A541"/>
          <cell r="B541"/>
          <cell r="C541" t="str">
            <v>参与东南大学研究生十佳歌手大赛</v>
          </cell>
          <cell r="D541" t="str">
            <v>文化活动</v>
          </cell>
          <cell r="E541">
            <v>0.1</v>
          </cell>
          <cell r="F541">
            <v>0.1</v>
          </cell>
          <cell r="G541"/>
          <cell r="H541"/>
          <cell r="I541"/>
          <cell r="J541"/>
          <cell r="K541"/>
          <cell r="L541"/>
        </row>
        <row r="542">
          <cell r="A542"/>
          <cell r="B542"/>
          <cell r="C542" t="str">
            <v>参与心动联谊会暖场及信物交换环节节目</v>
          </cell>
          <cell r="D542" t="str">
            <v>文化活动</v>
          </cell>
          <cell r="E542">
            <v>0.1</v>
          </cell>
          <cell r="F542">
            <v>0.1</v>
          </cell>
          <cell r="G542"/>
          <cell r="H542"/>
          <cell r="I542"/>
          <cell r="J542"/>
          <cell r="K542"/>
          <cell r="L542"/>
        </row>
        <row r="543">
          <cell r="A543"/>
          <cell r="B543"/>
          <cell r="C543" t="str">
            <v>参与信息科学与工程学院迎新晚会</v>
          </cell>
          <cell r="D543" t="str">
            <v>文化活动</v>
          </cell>
          <cell r="E543">
            <v>0.1</v>
          </cell>
          <cell r="F543">
            <v>0.1</v>
          </cell>
          <cell r="G543"/>
          <cell r="H543"/>
          <cell r="I543"/>
          <cell r="J543"/>
          <cell r="K543"/>
          <cell r="L543"/>
        </row>
        <row r="544">
          <cell r="A544"/>
          <cell r="B544"/>
          <cell r="C544" t="str">
            <v>参与信息学院毕业季主题歌曲《干杯》拍摄</v>
          </cell>
          <cell r="D544" t="str">
            <v>文化活动</v>
          </cell>
          <cell r="E544">
            <v>0.1</v>
          </cell>
          <cell r="F544"/>
          <cell r="G544"/>
          <cell r="H544"/>
          <cell r="I544"/>
          <cell r="J544"/>
          <cell r="K544"/>
          <cell r="L544"/>
        </row>
        <row r="545">
          <cell r="A545"/>
          <cell r="B545"/>
          <cell r="C545" t="str">
            <v>全国大学生英语竞赛A类国家级三等奖</v>
          </cell>
          <cell r="D545" t="str">
            <v>科技活动</v>
          </cell>
          <cell r="E545">
            <v>1.5</v>
          </cell>
          <cell r="F545"/>
          <cell r="G545"/>
          <cell r="H545">
            <v>1.5</v>
          </cell>
          <cell r="I545"/>
          <cell r="J545"/>
          <cell r="K545"/>
          <cell r="L545"/>
        </row>
        <row r="546">
          <cell r="A546"/>
          <cell r="B546"/>
          <cell r="C546" t="str">
            <v>参与第二十届研究生数学建模竞赛</v>
          </cell>
          <cell r="D546" t="str">
            <v>科技活动</v>
          </cell>
          <cell r="E546">
            <v>0.3</v>
          </cell>
          <cell r="F546"/>
          <cell r="G546"/>
          <cell r="H546">
            <v>0.3</v>
          </cell>
          <cell r="I546"/>
          <cell r="J546"/>
          <cell r="K546"/>
          <cell r="L546"/>
        </row>
        <row r="547">
          <cell r="A547"/>
          <cell r="B547"/>
          <cell r="C547" t="str">
            <v>参与第五届苏研数模赛</v>
          </cell>
          <cell r="D547" t="str">
            <v>科技活动</v>
          </cell>
          <cell r="E547">
            <v>0</v>
          </cell>
          <cell r="F547"/>
          <cell r="G547"/>
          <cell r="H547">
            <v>0</v>
          </cell>
          <cell r="I547"/>
          <cell r="J547"/>
          <cell r="K547"/>
          <cell r="L547"/>
        </row>
        <row r="548">
          <cell r="A548" t="str">
            <v>220807</v>
          </cell>
          <cell r="B548" t="str">
            <v>张禹铖</v>
          </cell>
          <cell r="C548" t="str">
            <v>第十四届蓝桥杯江苏赛区研究生组一等奖</v>
          </cell>
          <cell r="D548" t="str">
            <v>科技活动</v>
          </cell>
          <cell r="E548">
            <v>2</v>
          </cell>
          <cell r="F548"/>
          <cell r="G548"/>
          <cell r="H548">
            <v>2</v>
          </cell>
          <cell r="I548">
            <v>2</v>
          </cell>
          <cell r="J548"/>
          <cell r="K548"/>
          <cell r="L548">
            <v>2</v>
          </cell>
        </row>
        <row r="549">
          <cell r="A549" t="str">
            <v>220809</v>
          </cell>
          <cell r="B549" t="str">
            <v>刘倍言</v>
          </cell>
          <cell r="C549" t="str">
            <v>2023年江苏省研究生数学建模科研创新实践大赛一等奖</v>
          </cell>
          <cell r="D549" t="str">
            <v>科技活动</v>
          </cell>
          <cell r="E549">
            <v>2</v>
          </cell>
          <cell r="F549"/>
          <cell r="G549"/>
          <cell r="H549">
            <v>2</v>
          </cell>
          <cell r="I549">
            <v>2.6</v>
          </cell>
          <cell r="J549"/>
          <cell r="K549"/>
          <cell r="L549">
            <v>2.6</v>
          </cell>
        </row>
        <row r="550">
          <cell r="A550"/>
          <cell r="B550"/>
          <cell r="C550" t="str">
            <v>大学生英语竞赛校一等奖</v>
          </cell>
          <cell r="D550" t="str">
            <v>科技活动</v>
          </cell>
          <cell r="E550">
            <v>0.3</v>
          </cell>
          <cell r="F550"/>
          <cell r="G550"/>
          <cell r="H550">
            <v>0.3</v>
          </cell>
          <cell r="I550"/>
          <cell r="J550"/>
          <cell r="K550"/>
          <cell r="L550"/>
        </row>
        <row r="551">
          <cell r="A551"/>
          <cell r="B551"/>
          <cell r="C551" t="str">
            <v>“安其威”杯第九届卓越大赛优秀奖</v>
          </cell>
          <cell r="D551" t="str">
            <v>文化活动</v>
          </cell>
          <cell r="E551">
            <v>0.1</v>
          </cell>
          <cell r="F551">
            <v>0.1</v>
          </cell>
          <cell r="G551"/>
          <cell r="H551"/>
          <cell r="I551"/>
          <cell r="J551"/>
          <cell r="K551"/>
          <cell r="L551"/>
        </row>
        <row r="552">
          <cell r="A552"/>
          <cell r="B552"/>
          <cell r="C552" t="str">
            <v>信息学院轻运动会</v>
          </cell>
          <cell r="D552" t="str">
            <v>体育活动</v>
          </cell>
          <cell r="E552">
            <v>0.1</v>
          </cell>
          <cell r="F552"/>
          <cell r="G552">
            <v>0.1</v>
          </cell>
          <cell r="H552"/>
          <cell r="I552"/>
          <cell r="J552"/>
          <cell r="K552"/>
          <cell r="L552"/>
        </row>
        <row r="553">
          <cell r="A553"/>
          <cell r="B553"/>
          <cell r="C553" t="str">
            <v>信息学院2023年研究生篮球赛</v>
          </cell>
          <cell r="D553" t="str">
            <v>体育活动</v>
          </cell>
          <cell r="E553">
            <v>0.1</v>
          </cell>
          <cell r="F553"/>
          <cell r="G553">
            <v>0.1</v>
          </cell>
          <cell r="H553"/>
          <cell r="I553"/>
          <cell r="J553"/>
          <cell r="K553"/>
          <cell r="L553"/>
        </row>
        <row r="554">
          <cell r="A554" t="str">
            <v>220810</v>
          </cell>
          <cell r="B554" t="str">
            <v>曹龙龙</v>
          </cell>
          <cell r="C554" t="str">
            <v>第九届东南大学卓越大赛暨江苏省第二届卓越大赛邀请赛</v>
          </cell>
          <cell r="D554" t="str">
            <v>文化活动</v>
          </cell>
          <cell r="E554">
            <v>0.1</v>
          </cell>
          <cell r="F554">
            <v>0.1</v>
          </cell>
          <cell r="G554"/>
          <cell r="H554"/>
          <cell r="I554">
            <v>0.6</v>
          </cell>
          <cell r="J554"/>
          <cell r="K554"/>
          <cell r="L554">
            <v>0.7</v>
          </cell>
        </row>
        <row r="555">
          <cell r="A555"/>
          <cell r="B555"/>
          <cell r="C555" t="str">
            <v>东南大学2022年“在东南 知世界”国际组织知识竞赛个人赛</v>
          </cell>
          <cell r="D555" t="str">
            <v>文化活动</v>
          </cell>
          <cell r="E555">
            <v>0.1</v>
          </cell>
          <cell r="F555">
            <v>0.1</v>
          </cell>
          <cell r="G555"/>
          <cell r="H555"/>
          <cell r="I555"/>
          <cell r="J555"/>
          <cell r="K555"/>
          <cell r="L555"/>
        </row>
        <row r="556">
          <cell r="A556"/>
          <cell r="B556"/>
          <cell r="C556" t="str">
            <v>志愿服务时长10h</v>
          </cell>
          <cell r="D556" t="str">
            <v>工作</v>
          </cell>
          <cell r="E556">
            <v>0.1</v>
          </cell>
          <cell r="F556"/>
          <cell r="G556"/>
          <cell r="H556"/>
          <cell r="I556"/>
          <cell r="J556"/>
          <cell r="K556">
            <v>0.1</v>
          </cell>
          <cell r="L556"/>
        </row>
        <row r="557">
          <cell r="A557"/>
          <cell r="B557"/>
          <cell r="C557" t="str">
            <v>2023年全国大学生英语竞赛</v>
          </cell>
          <cell r="D557" t="str">
            <v>科技活动</v>
          </cell>
          <cell r="E557">
            <v>0.3</v>
          </cell>
          <cell r="F557"/>
          <cell r="G557"/>
          <cell r="H557">
            <v>0.3</v>
          </cell>
          <cell r="I557"/>
          <cell r="J557"/>
          <cell r="K557"/>
          <cell r="L557"/>
        </row>
        <row r="558">
          <cell r="A558"/>
          <cell r="B558"/>
          <cell r="C558" t="str">
            <v>东南大学信息科学与工程学院第四届师生羽毛球联赛</v>
          </cell>
          <cell r="D558" t="str">
            <v>文化活动</v>
          </cell>
          <cell r="E558">
            <v>0.1</v>
          </cell>
          <cell r="F558">
            <v>0.1</v>
          </cell>
          <cell r="G558"/>
          <cell r="H558"/>
          <cell r="I558"/>
          <cell r="J558"/>
          <cell r="K558"/>
          <cell r="L558"/>
        </row>
        <row r="559">
          <cell r="A559" t="str">
            <v>220811</v>
          </cell>
          <cell r="B559" t="str">
            <v>仲雅雯</v>
          </cell>
          <cell r="C559" t="str">
            <v>江苏省数学建模比赛一等奖</v>
          </cell>
          <cell r="D559" t="str">
            <v>科技活动</v>
          </cell>
          <cell r="E559">
            <v>2</v>
          </cell>
          <cell r="F559"/>
          <cell r="G559"/>
          <cell r="H559">
            <v>2</v>
          </cell>
          <cell r="I559">
            <v>2.4</v>
          </cell>
          <cell r="J559"/>
          <cell r="K559"/>
          <cell r="L559">
            <v>2.6</v>
          </cell>
        </row>
        <row r="560">
          <cell r="A560"/>
          <cell r="B560"/>
          <cell r="C560" t="str">
            <v>全国大学生英语竞赛 参赛</v>
          </cell>
          <cell r="D560" t="str">
            <v>科技活动</v>
          </cell>
          <cell r="E560">
            <v>0.3</v>
          </cell>
          <cell r="F560"/>
          <cell r="G560"/>
          <cell r="H560">
            <v>0.3</v>
          </cell>
          <cell r="I560"/>
          <cell r="J560"/>
          <cell r="K560"/>
          <cell r="L560"/>
        </row>
        <row r="561">
          <cell r="A561"/>
          <cell r="B561"/>
          <cell r="C561" t="str">
            <v>“安其威杯”第九届东南大学卓越大赛 参赛</v>
          </cell>
          <cell r="D561" t="str">
            <v>文化活动</v>
          </cell>
          <cell r="E561">
            <v>0.1</v>
          </cell>
          <cell r="F561">
            <v>0.1</v>
          </cell>
          <cell r="G561"/>
          <cell r="H561"/>
          <cell r="I561"/>
          <cell r="J561"/>
          <cell r="K561"/>
          <cell r="L561"/>
        </row>
        <row r="562">
          <cell r="A562"/>
          <cell r="B562"/>
          <cell r="C562" t="str">
            <v>志愿服务10小时</v>
          </cell>
          <cell r="D562" t="str">
            <v>工作</v>
          </cell>
          <cell r="E562">
            <v>0.1</v>
          </cell>
          <cell r="F562"/>
          <cell r="G562"/>
          <cell r="H562"/>
          <cell r="I562"/>
          <cell r="J562"/>
          <cell r="K562">
            <v>0.2</v>
          </cell>
          <cell r="L562"/>
        </row>
        <row r="563">
          <cell r="A563"/>
          <cell r="B563"/>
          <cell r="C563" t="str">
            <v>心理委员</v>
          </cell>
          <cell r="D563" t="str">
            <v>工作</v>
          </cell>
          <cell r="E563">
            <v>0.1</v>
          </cell>
          <cell r="F563"/>
          <cell r="G563"/>
          <cell r="H563"/>
          <cell r="I563"/>
          <cell r="J563"/>
          <cell r="K563"/>
          <cell r="L563"/>
        </row>
        <row r="564">
          <cell r="A564" t="str">
            <v>220812</v>
          </cell>
          <cell r="B564" t="str">
            <v>李涛</v>
          </cell>
          <cell r="C564" t="str">
            <v>中国研究生数学建模竞赛国家二等奖</v>
          </cell>
          <cell r="D564" t="str">
            <v>科技活动</v>
          </cell>
          <cell r="E564">
            <v>2</v>
          </cell>
          <cell r="F564"/>
          <cell r="G564"/>
          <cell r="H564">
            <v>2</v>
          </cell>
          <cell r="I564">
            <v>2.4</v>
          </cell>
          <cell r="J564"/>
          <cell r="K564"/>
          <cell r="L564">
            <v>2.6</v>
          </cell>
        </row>
        <row r="565">
          <cell r="A565"/>
          <cell r="B565"/>
          <cell r="C565" t="str">
            <v>轻运会集体接力一组第一名</v>
          </cell>
          <cell r="D565" t="str">
            <v>体育活动</v>
          </cell>
          <cell r="E565">
            <v>0.1</v>
          </cell>
          <cell r="F565"/>
          <cell r="G565">
            <v>0.1</v>
          </cell>
          <cell r="H565"/>
          <cell r="I565"/>
          <cell r="J565"/>
          <cell r="K565"/>
          <cell r="L565"/>
        </row>
        <row r="566">
          <cell r="A566"/>
          <cell r="B566"/>
          <cell r="C566" t="str">
            <v>全国大学生英语竞赛</v>
          </cell>
          <cell r="D566" t="str">
            <v>科技活动</v>
          </cell>
          <cell r="E566">
            <v>0.3</v>
          </cell>
          <cell r="F566"/>
          <cell r="G566"/>
          <cell r="H566">
            <v>0.3</v>
          </cell>
          <cell r="I566"/>
          <cell r="J566"/>
          <cell r="K566"/>
          <cell r="L566"/>
        </row>
        <row r="567">
          <cell r="A567"/>
          <cell r="B567"/>
          <cell r="C567" t="str">
            <v>心理委员</v>
          </cell>
          <cell r="D567" t="str">
            <v>工作</v>
          </cell>
          <cell r="E567">
            <v>0.1</v>
          </cell>
          <cell r="F567"/>
          <cell r="G567"/>
          <cell r="H567"/>
          <cell r="I567"/>
          <cell r="J567"/>
          <cell r="K567">
            <v>0.2</v>
          </cell>
          <cell r="L567"/>
        </row>
        <row r="568">
          <cell r="A568"/>
          <cell r="B568"/>
          <cell r="C568" t="str">
            <v>志愿服务活动6小时</v>
          </cell>
          <cell r="D568" t="str">
            <v>工作</v>
          </cell>
          <cell r="E568">
            <v>0.1</v>
          </cell>
          <cell r="F568"/>
          <cell r="G568"/>
          <cell r="H568"/>
          <cell r="I568"/>
          <cell r="J568"/>
          <cell r="K568"/>
          <cell r="L568"/>
        </row>
        <row r="569">
          <cell r="A569" t="str">
            <v>220813</v>
          </cell>
          <cell r="B569" t="str">
            <v>戚帆</v>
          </cell>
          <cell r="C569" t="str">
            <v>参加校园歌手大赛</v>
          </cell>
          <cell r="D569" t="str">
            <v>文化活动</v>
          </cell>
          <cell r="E569">
            <v>0.1</v>
          </cell>
          <cell r="F569">
            <v>0.1</v>
          </cell>
          <cell r="G569"/>
          <cell r="H569"/>
          <cell r="I569">
            <v>0.4</v>
          </cell>
          <cell r="J569"/>
          <cell r="K569"/>
          <cell r="L569">
            <v>1</v>
          </cell>
        </row>
        <row r="570">
          <cell r="A570"/>
          <cell r="B570"/>
          <cell r="C570" t="str">
            <v>院研会先进个人</v>
          </cell>
          <cell r="D570" t="str">
            <v>获奖</v>
          </cell>
          <cell r="E570">
            <v>0.5</v>
          </cell>
          <cell r="F570"/>
          <cell r="G570"/>
          <cell r="H570"/>
          <cell r="I570"/>
          <cell r="J570">
            <v>0.5</v>
          </cell>
          <cell r="K570"/>
          <cell r="L570"/>
        </row>
        <row r="571">
          <cell r="A571"/>
          <cell r="B571"/>
          <cell r="C571" t="str">
            <v>院研会部员</v>
          </cell>
          <cell r="D571" t="str">
            <v>工作</v>
          </cell>
          <cell r="E571">
            <v>0</v>
          </cell>
          <cell r="F571"/>
          <cell r="G571"/>
          <cell r="H571"/>
          <cell r="I571"/>
          <cell r="J571"/>
          <cell r="K571">
            <v>0.1</v>
          </cell>
          <cell r="L571"/>
        </row>
        <row r="572">
          <cell r="A572"/>
          <cell r="B572"/>
          <cell r="C572" t="str">
            <v>参加志愿服务活动15.5小时</v>
          </cell>
          <cell r="D572" t="str">
            <v>工作</v>
          </cell>
          <cell r="E572">
            <v>0.1</v>
          </cell>
          <cell r="F572"/>
          <cell r="G572"/>
          <cell r="H572"/>
          <cell r="I572"/>
          <cell r="J572"/>
          <cell r="K572"/>
          <cell r="L572"/>
        </row>
        <row r="573">
          <cell r="A573"/>
          <cell r="B573"/>
          <cell r="C573" t="str">
            <v>参与第五届苏研数模赛</v>
          </cell>
          <cell r="D573" t="str">
            <v>科技活动</v>
          </cell>
          <cell r="E573">
            <v>0.3</v>
          </cell>
          <cell r="F573"/>
          <cell r="G573"/>
          <cell r="H573">
            <v>0.3</v>
          </cell>
          <cell r="I573"/>
          <cell r="J573"/>
          <cell r="K573"/>
          <cell r="L573"/>
        </row>
        <row r="574">
          <cell r="A574" t="str">
            <v>220814</v>
          </cell>
          <cell r="B574" t="str">
            <v>纵源</v>
          </cell>
          <cell r="C574" t="str">
            <v>志愿服务时长15h</v>
          </cell>
          <cell r="D574" t="str">
            <v>工作</v>
          </cell>
          <cell r="E574">
            <v>0.1</v>
          </cell>
          <cell r="F574"/>
          <cell r="G574"/>
          <cell r="H574"/>
          <cell r="I574">
            <v>0.7</v>
          </cell>
          <cell r="J574"/>
          <cell r="K574">
            <v>0.1</v>
          </cell>
          <cell r="L574">
            <v>0.8</v>
          </cell>
        </row>
        <row r="575">
          <cell r="A575"/>
          <cell r="B575"/>
          <cell r="C575" t="str">
            <v>参加信息学院第四届羽毛球赛</v>
          </cell>
          <cell r="D575" t="str">
            <v>体育活动</v>
          </cell>
          <cell r="E575">
            <v>0.1</v>
          </cell>
          <cell r="F575"/>
          <cell r="G575">
            <v>0.1</v>
          </cell>
          <cell r="H575"/>
          <cell r="I575"/>
          <cell r="J575"/>
          <cell r="K575"/>
          <cell r="L575"/>
        </row>
        <row r="576">
          <cell r="A576"/>
          <cell r="B576"/>
          <cell r="C576" t="str">
            <v>华为杯研究生数学建模竞赛成功参赛</v>
          </cell>
          <cell r="D576" t="str">
            <v>科技活动</v>
          </cell>
          <cell r="E576">
            <v>0.3</v>
          </cell>
          <cell r="F576"/>
          <cell r="G576"/>
          <cell r="H576">
            <v>0.3</v>
          </cell>
          <cell r="I576"/>
          <cell r="J576"/>
          <cell r="K576"/>
          <cell r="L576"/>
        </row>
        <row r="577">
          <cell r="A577"/>
          <cell r="B577"/>
          <cell r="C577" t="str">
            <v>全国大学生英语竞赛成功参赛</v>
          </cell>
          <cell r="D577" t="str">
            <v>科技活动</v>
          </cell>
          <cell r="E577">
            <v>0.3</v>
          </cell>
          <cell r="F577"/>
          <cell r="G577"/>
          <cell r="H577">
            <v>0.3</v>
          </cell>
          <cell r="I577"/>
          <cell r="J577"/>
          <cell r="K577"/>
          <cell r="L577"/>
        </row>
        <row r="578">
          <cell r="A578" t="str">
            <v>220815</v>
          </cell>
          <cell r="B578" t="str">
            <v>宁浩</v>
          </cell>
          <cell r="C578" t="str">
            <v>参与2022年研究生数学建模竞赛</v>
          </cell>
          <cell r="D578" t="str">
            <v>科技活动</v>
          </cell>
          <cell r="E578">
            <v>0.3</v>
          </cell>
          <cell r="F578"/>
          <cell r="G578"/>
          <cell r="H578">
            <v>0.3</v>
          </cell>
          <cell r="I578">
            <v>0.5</v>
          </cell>
          <cell r="J578"/>
          <cell r="K578"/>
          <cell r="L578">
            <v>0.5</v>
          </cell>
        </row>
        <row r="579">
          <cell r="A579"/>
          <cell r="B579"/>
          <cell r="C579" t="str">
            <v>参与2022年研究生运动会（100m）</v>
          </cell>
          <cell r="D579" t="str">
            <v>体育活动</v>
          </cell>
          <cell r="E579">
            <v>0.1</v>
          </cell>
          <cell r="F579"/>
          <cell r="G579">
            <v>0.1</v>
          </cell>
          <cell r="H579"/>
          <cell r="I579"/>
          <cell r="J579"/>
          <cell r="K579"/>
          <cell r="L579"/>
        </row>
        <row r="580">
          <cell r="A580"/>
          <cell r="B580"/>
          <cell r="C580" t="str">
            <v>参与2023年研究生轻运会</v>
          </cell>
          <cell r="D580" t="str">
            <v>体育活动</v>
          </cell>
          <cell r="E580">
            <v>0.1</v>
          </cell>
          <cell r="F580"/>
          <cell r="G580">
            <v>0.1</v>
          </cell>
          <cell r="H580"/>
          <cell r="I580"/>
          <cell r="J580"/>
          <cell r="K580"/>
          <cell r="L580"/>
        </row>
        <row r="581">
          <cell r="A581"/>
          <cell r="B581"/>
          <cell r="C581" t="str">
            <v>参与2023年研究生数学建模竞赛</v>
          </cell>
          <cell r="D581" t="str">
            <v>科技活动</v>
          </cell>
          <cell r="E581">
            <v>0</v>
          </cell>
          <cell r="F581"/>
          <cell r="G581"/>
          <cell r="H581">
            <v>0</v>
          </cell>
          <cell r="I581"/>
          <cell r="J581"/>
          <cell r="K581"/>
          <cell r="L581"/>
        </row>
        <row r="582">
          <cell r="A582" t="str">
            <v>220816</v>
          </cell>
          <cell r="B582" t="str">
            <v>葛海涛</v>
          </cell>
          <cell r="C582" t="str">
            <v>参与全国大学生英语竞赛</v>
          </cell>
          <cell r="D582" t="str">
            <v>科技活动</v>
          </cell>
          <cell r="E582">
            <v>0.3</v>
          </cell>
          <cell r="F582"/>
          <cell r="G582"/>
          <cell r="H582">
            <v>0.3</v>
          </cell>
          <cell r="I582">
            <v>0.4</v>
          </cell>
          <cell r="J582"/>
          <cell r="K582"/>
          <cell r="L582">
            <v>0.4</v>
          </cell>
        </row>
        <row r="583">
          <cell r="A583"/>
          <cell r="B583"/>
          <cell r="C583" t="str">
            <v>篮球班赛</v>
          </cell>
          <cell r="D583" t="str">
            <v>体育活动</v>
          </cell>
          <cell r="E583">
            <v>0.1</v>
          </cell>
          <cell r="F583"/>
          <cell r="G583">
            <v>0.1</v>
          </cell>
          <cell r="H583"/>
          <cell r="I583"/>
          <cell r="J583"/>
          <cell r="K583"/>
          <cell r="L583"/>
        </row>
        <row r="584">
          <cell r="A584" t="str">
            <v>220819</v>
          </cell>
          <cell r="B584" t="str">
            <v>张紫怡</v>
          </cell>
          <cell r="C584" t="str">
            <v>志愿时长13小时</v>
          </cell>
          <cell r="D584" t="str">
            <v>工作</v>
          </cell>
          <cell r="E584">
            <v>0.1</v>
          </cell>
          <cell r="F584"/>
          <cell r="G584"/>
          <cell r="H584"/>
          <cell r="I584">
            <v>1.1000000000000001</v>
          </cell>
          <cell r="J584"/>
          <cell r="K584">
            <v>0.1</v>
          </cell>
          <cell r="L584">
            <v>1.2</v>
          </cell>
        </row>
        <row r="585">
          <cell r="A585"/>
          <cell r="B585"/>
          <cell r="C585" t="str">
            <v>校园文化活动-风筝节</v>
          </cell>
          <cell r="D585" t="str">
            <v>文化活动</v>
          </cell>
          <cell r="E585">
            <v>0</v>
          </cell>
          <cell r="F585"/>
          <cell r="G585"/>
          <cell r="H585"/>
          <cell r="I585"/>
          <cell r="J585"/>
          <cell r="K585"/>
          <cell r="L585"/>
        </row>
        <row r="586">
          <cell r="A586"/>
          <cell r="B586"/>
          <cell r="C586" t="str">
            <v>校园文化活动-节水周</v>
          </cell>
          <cell r="D586" t="str">
            <v>文化活动</v>
          </cell>
          <cell r="E586">
            <v>0</v>
          </cell>
          <cell r="F586"/>
          <cell r="G586"/>
          <cell r="H586"/>
          <cell r="I586"/>
          <cell r="J586"/>
          <cell r="K586"/>
          <cell r="L586"/>
        </row>
        <row r="587">
          <cell r="A587"/>
          <cell r="B587"/>
          <cell r="C587" t="str">
            <v>体育比赛-研究生轻运会</v>
          </cell>
          <cell r="D587" t="str">
            <v>体育活动</v>
          </cell>
          <cell r="E587">
            <v>0.1</v>
          </cell>
          <cell r="F587"/>
          <cell r="G587">
            <v>0.1</v>
          </cell>
          <cell r="H587"/>
          <cell r="I587"/>
          <cell r="J587"/>
          <cell r="K587"/>
          <cell r="L587"/>
        </row>
        <row r="588">
          <cell r="A588"/>
          <cell r="B588"/>
          <cell r="C588" t="str">
            <v>科技创新竞赛活动-江苏省研究生数学建模科研创新实践大赛省三等奖</v>
          </cell>
          <cell r="D588" t="str">
            <v>科技活动</v>
          </cell>
          <cell r="E588">
            <v>1</v>
          </cell>
          <cell r="F588"/>
          <cell r="G588"/>
          <cell r="H588">
            <v>1</v>
          </cell>
          <cell r="I588"/>
          <cell r="J588"/>
          <cell r="K588"/>
          <cell r="L588"/>
        </row>
        <row r="589">
          <cell r="A589"/>
          <cell r="B589"/>
          <cell r="C589" t="str">
            <v>校园文化活动-“赢在无线谷”系列活动之团队之夜亚军</v>
          </cell>
          <cell r="D589" t="str">
            <v>文化活动</v>
          </cell>
          <cell r="E589">
            <v>0</v>
          </cell>
          <cell r="F589"/>
          <cell r="G589"/>
          <cell r="H589"/>
          <cell r="I589"/>
          <cell r="J589"/>
          <cell r="K589"/>
          <cell r="L589"/>
        </row>
        <row r="590">
          <cell r="A590" t="str">
            <v>220820</v>
          </cell>
          <cell r="B590" t="str">
            <v>权学威</v>
          </cell>
          <cell r="C590" t="str">
            <v>研究生轻运会火速传递第四名</v>
          </cell>
          <cell r="D590" t="str">
            <v>体育活动</v>
          </cell>
          <cell r="E590">
            <v>0.1</v>
          </cell>
          <cell r="F590"/>
          <cell r="G590">
            <v>0.1</v>
          </cell>
          <cell r="H590"/>
          <cell r="I590">
            <v>0.1</v>
          </cell>
          <cell r="J590"/>
          <cell r="K590"/>
          <cell r="L590">
            <v>0.1</v>
          </cell>
        </row>
        <row r="591">
          <cell r="A591" t="str">
            <v>220908</v>
          </cell>
          <cell r="B591" t="str">
            <v>孙畅</v>
          </cell>
          <cell r="C591" t="str">
            <v>校三好研究生标兵</v>
          </cell>
          <cell r="D591" t="str">
            <v>获奖</v>
          </cell>
          <cell r="E591">
            <v>1.3</v>
          </cell>
          <cell r="F591"/>
          <cell r="G591"/>
          <cell r="H591"/>
          <cell r="I591">
            <v>1.8</v>
          </cell>
          <cell r="J591">
            <v>2</v>
          </cell>
          <cell r="K591"/>
          <cell r="L591">
            <v>4.4000000000000004</v>
          </cell>
        </row>
        <row r="592">
          <cell r="A592"/>
          <cell r="B592"/>
          <cell r="C592" t="str">
            <v>校优秀研究生共产党员</v>
          </cell>
          <cell r="D592" t="str">
            <v>获奖</v>
          </cell>
          <cell r="E592">
            <v>1</v>
          </cell>
          <cell r="F592"/>
          <cell r="G592"/>
          <cell r="H592"/>
          <cell r="I592"/>
          <cell r="J592"/>
          <cell r="K592"/>
          <cell r="L592"/>
        </row>
        <row r="593">
          <cell r="A593"/>
          <cell r="B593"/>
          <cell r="C593" t="str">
            <v>信息学院信仰工作站基层就业组干事</v>
          </cell>
          <cell r="D593" t="str">
            <v>工作</v>
          </cell>
          <cell r="E593">
            <v>0.2</v>
          </cell>
          <cell r="F593"/>
          <cell r="G593"/>
          <cell r="H593"/>
          <cell r="I593"/>
          <cell r="J593"/>
          <cell r="K593">
            <v>0.6</v>
          </cell>
          <cell r="L593"/>
        </row>
        <row r="594">
          <cell r="A594"/>
          <cell r="B594"/>
          <cell r="C594" t="str">
            <v>东南大学基层就业研究会组织部干事</v>
          </cell>
          <cell r="D594" t="str">
            <v>工作</v>
          </cell>
          <cell r="E594">
            <v>0.2</v>
          </cell>
          <cell r="F594"/>
          <cell r="G594"/>
          <cell r="H594"/>
          <cell r="I594"/>
          <cell r="J594"/>
          <cell r="K594"/>
          <cell r="L594"/>
        </row>
        <row r="595">
          <cell r="A595"/>
          <cell r="B595"/>
          <cell r="C595" t="str">
            <v>志愿服务时长认定29.5小时</v>
          </cell>
          <cell r="D595" t="str">
            <v>工作</v>
          </cell>
          <cell r="E595">
            <v>0.2</v>
          </cell>
          <cell r="F595"/>
          <cell r="G595"/>
          <cell r="H595"/>
          <cell r="I595"/>
          <cell r="J595"/>
          <cell r="K595"/>
          <cell r="L595"/>
        </row>
        <row r="596">
          <cell r="A596"/>
          <cell r="B596"/>
          <cell r="C596" t="str">
            <v>研究生轻运会女子绑腿50m跑校级第二名</v>
          </cell>
          <cell r="D596" t="str">
            <v>体育活动</v>
          </cell>
          <cell r="E596">
            <v>0.1</v>
          </cell>
          <cell r="F596"/>
          <cell r="G596">
            <v>0.1</v>
          </cell>
          <cell r="H596"/>
          <cell r="I596"/>
          <cell r="J596"/>
          <cell r="K596"/>
          <cell r="L596"/>
        </row>
        <row r="597">
          <cell r="A597"/>
          <cell r="B597"/>
          <cell r="C597" t="str">
            <v>东南大学第九届卓越大赛校级三等奖</v>
          </cell>
          <cell r="D597" t="str">
            <v>文化活动</v>
          </cell>
          <cell r="E597">
            <v>0.1</v>
          </cell>
          <cell r="F597">
            <v>0.1</v>
          </cell>
          <cell r="G597"/>
          <cell r="H597"/>
          <cell r="I597"/>
          <cell r="J597"/>
          <cell r="K597"/>
          <cell r="L597"/>
        </row>
        <row r="598">
          <cell r="A598"/>
          <cell r="B598"/>
          <cell r="C598" t="str">
            <v>中国研究生数学建模竞赛成功参赛奖</v>
          </cell>
          <cell r="D598" t="str">
            <v>科技活动</v>
          </cell>
          <cell r="E598">
            <v>0</v>
          </cell>
          <cell r="F598"/>
          <cell r="G598"/>
          <cell r="H598">
            <v>0</v>
          </cell>
          <cell r="I598"/>
          <cell r="J598"/>
          <cell r="K598"/>
          <cell r="L598"/>
        </row>
        <row r="599">
          <cell r="A599"/>
          <cell r="B599"/>
          <cell r="C599" t="str">
            <v>中国研究生电子设计竞赛校级二等奖</v>
          </cell>
          <cell r="D599" t="str">
            <v>科技活动</v>
          </cell>
          <cell r="E599">
            <v>0.3</v>
          </cell>
          <cell r="F599"/>
          <cell r="G599"/>
          <cell r="H599">
            <v>0.3</v>
          </cell>
          <cell r="I599"/>
          <cell r="J599"/>
          <cell r="K599"/>
          <cell r="L599"/>
        </row>
        <row r="600">
          <cell r="A600"/>
          <cell r="B600"/>
          <cell r="C600" t="str">
            <v>全国大学生英语竞赛</v>
          </cell>
          <cell r="D600" t="str">
            <v>科技活动</v>
          </cell>
          <cell r="E600">
            <v>0.3</v>
          </cell>
          <cell r="F600"/>
          <cell r="G600"/>
          <cell r="H600">
            <v>0.3</v>
          </cell>
          <cell r="I600"/>
          <cell r="J600"/>
          <cell r="K600"/>
          <cell r="L600"/>
        </row>
        <row r="601">
          <cell r="A601"/>
          <cell r="B601"/>
          <cell r="C601" t="str">
            <v>2023江苏省研究生数学建模竞赛省级三等奖</v>
          </cell>
          <cell r="D601" t="str">
            <v>科技活动</v>
          </cell>
          <cell r="E601">
            <v>1</v>
          </cell>
          <cell r="F601"/>
          <cell r="G601"/>
          <cell r="H601">
            <v>1</v>
          </cell>
          <cell r="I601"/>
          <cell r="J601"/>
          <cell r="K601"/>
          <cell r="L601"/>
        </row>
        <row r="602">
          <cell r="A602" t="str">
            <v>220909</v>
          </cell>
          <cell r="B602" t="str">
            <v>吴纪龙</v>
          </cell>
          <cell r="C602" t="str">
            <v>志愿服务时长认定10小时</v>
          </cell>
          <cell r="D602" t="str">
            <v>工作</v>
          </cell>
          <cell r="E602">
            <v>0.1</v>
          </cell>
          <cell r="F602"/>
          <cell r="G602"/>
          <cell r="H602"/>
          <cell r="I602">
            <v>1.1000000000000001</v>
          </cell>
          <cell r="J602"/>
          <cell r="K602">
            <v>0.1</v>
          </cell>
          <cell r="L602">
            <v>1.2</v>
          </cell>
        </row>
        <row r="603">
          <cell r="A603"/>
          <cell r="B603"/>
          <cell r="C603" t="str">
            <v>东南大学第九届卓越大赛校级三等奖</v>
          </cell>
          <cell r="D603" t="str">
            <v>文化活动</v>
          </cell>
          <cell r="E603">
            <v>0.1</v>
          </cell>
          <cell r="F603">
            <v>0.1</v>
          </cell>
          <cell r="G603"/>
          <cell r="H603"/>
          <cell r="I603"/>
          <cell r="J603"/>
          <cell r="K603"/>
          <cell r="L603"/>
        </row>
        <row r="604">
          <cell r="A604"/>
          <cell r="B604"/>
          <cell r="C604" t="str">
            <v>2023江苏省研究生数学建模竞赛省级三等奖</v>
          </cell>
          <cell r="D604" t="str">
            <v>科技活动</v>
          </cell>
          <cell r="E604">
            <v>1</v>
          </cell>
          <cell r="F604"/>
          <cell r="G604"/>
          <cell r="H604">
            <v>1</v>
          </cell>
          <cell r="I604"/>
          <cell r="J604"/>
          <cell r="K604"/>
          <cell r="L604"/>
        </row>
        <row r="605">
          <cell r="A605"/>
          <cell r="B605"/>
          <cell r="C605" t="str">
            <v>中国研究生数学建模竞赛成功参赛奖</v>
          </cell>
          <cell r="D605" t="str">
            <v>科技活动</v>
          </cell>
          <cell r="E605">
            <v>0</v>
          </cell>
          <cell r="F605"/>
          <cell r="G605"/>
          <cell r="H605">
            <v>0</v>
          </cell>
          <cell r="I605"/>
          <cell r="J605"/>
          <cell r="K605"/>
          <cell r="L605"/>
        </row>
        <row r="606">
          <cell r="A606" t="str">
            <v>220913</v>
          </cell>
          <cell r="B606" t="str">
            <v>宋浩然</v>
          </cell>
          <cell r="C606" t="str">
            <v>校优秀研究生干部</v>
          </cell>
          <cell r="D606" t="str">
            <v>获奖</v>
          </cell>
          <cell r="E606">
            <v>1.2</v>
          </cell>
          <cell r="F606"/>
          <cell r="G606"/>
          <cell r="H606"/>
          <cell r="I606">
            <v>2.8</v>
          </cell>
          <cell r="J606">
            <v>2</v>
          </cell>
          <cell r="K606"/>
          <cell r="L606">
            <v>6.7</v>
          </cell>
        </row>
        <row r="607">
          <cell r="A607"/>
          <cell r="B607"/>
          <cell r="C607" t="str">
            <v>校优秀研究生共产党员</v>
          </cell>
          <cell r="D607" t="str">
            <v>获奖</v>
          </cell>
          <cell r="E607">
            <v>1</v>
          </cell>
          <cell r="F607"/>
          <cell r="G607"/>
          <cell r="H607"/>
          <cell r="I607"/>
          <cell r="J607"/>
          <cell r="K607"/>
          <cell r="L607"/>
        </row>
        <row r="608">
          <cell r="A608"/>
          <cell r="B608"/>
          <cell r="C608" t="str">
            <v>校五四红旗团支部团支书</v>
          </cell>
          <cell r="D608" t="str">
            <v>工作</v>
          </cell>
          <cell r="E608">
            <v>1.5</v>
          </cell>
          <cell r="F608"/>
          <cell r="G608"/>
          <cell r="H608"/>
          <cell r="I608"/>
          <cell r="J608"/>
          <cell r="K608">
            <v>1.9</v>
          </cell>
          <cell r="L608"/>
        </row>
        <row r="609">
          <cell r="A609"/>
          <cell r="B609"/>
          <cell r="C609" t="str">
            <v>院研会部员</v>
          </cell>
          <cell r="D609" t="str">
            <v>工作</v>
          </cell>
          <cell r="E609">
            <v>0.2</v>
          </cell>
          <cell r="F609"/>
          <cell r="G609"/>
          <cell r="H609"/>
          <cell r="I609"/>
          <cell r="J609"/>
          <cell r="K609"/>
          <cell r="L609"/>
        </row>
        <row r="610">
          <cell r="A610"/>
          <cell r="B610"/>
          <cell r="C610" t="str">
            <v>志愿时长26.5h</v>
          </cell>
          <cell r="D610" t="str">
            <v>工作</v>
          </cell>
          <cell r="E610">
            <v>0.2</v>
          </cell>
          <cell r="F610"/>
          <cell r="G610"/>
          <cell r="H610"/>
          <cell r="I610"/>
          <cell r="J610"/>
          <cell r="K610"/>
          <cell r="L610"/>
        </row>
        <row r="611">
          <cell r="A611"/>
          <cell r="B611"/>
          <cell r="C611" t="str">
            <v>“学思践悟二十大，青春奋进心向党”东南大学第一届二十大主题知识竞赛二等奖</v>
          </cell>
          <cell r="D611" t="str">
            <v>文化活动</v>
          </cell>
          <cell r="E611">
            <v>0.1</v>
          </cell>
          <cell r="F611">
            <v>0.1</v>
          </cell>
          <cell r="G611"/>
          <cell r="H611"/>
          <cell r="I611"/>
          <cell r="J611"/>
          <cell r="K611"/>
          <cell r="L611"/>
        </row>
        <row r="612">
          <cell r="A612"/>
          <cell r="B612"/>
          <cell r="C612" t="str">
            <v>“安其威杯”第九届东南大学卓越大赛</v>
          </cell>
          <cell r="D612" t="str">
            <v>文化活动</v>
          </cell>
          <cell r="E612">
            <v>0.1</v>
          </cell>
          <cell r="F612">
            <v>0.1</v>
          </cell>
          <cell r="G612"/>
          <cell r="H612"/>
          <cell r="I612"/>
          <cell r="J612"/>
          <cell r="K612"/>
          <cell r="L612"/>
        </row>
        <row r="613">
          <cell r="A613"/>
          <cell r="B613"/>
          <cell r="C613" t="str">
            <v>东南大学第九届江南梦模拟联合国大会安理会</v>
          </cell>
          <cell r="D613" t="str">
            <v>文化活动</v>
          </cell>
          <cell r="E613">
            <v>0.1</v>
          </cell>
          <cell r="F613">
            <v>0.1</v>
          </cell>
          <cell r="G613"/>
          <cell r="H613"/>
          <cell r="I613"/>
          <cell r="J613"/>
          <cell r="K613"/>
          <cell r="L613"/>
        </row>
        <row r="614">
          <cell r="A614"/>
          <cell r="B614"/>
          <cell r="C614" t="str">
            <v>东南大学第八届校园马拉松暨2023江苏省大学生马拉松联赛</v>
          </cell>
          <cell r="D614" t="str">
            <v>体育活动</v>
          </cell>
          <cell r="E614">
            <v>0.1</v>
          </cell>
          <cell r="F614"/>
          <cell r="G614">
            <v>0.1</v>
          </cell>
          <cell r="H614"/>
          <cell r="I614"/>
          <cell r="J614"/>
          <cell r="K614"/>
          <cell r="L614"/>
        </row>
        <row r="615">
          <cell r="A615"/>
          <cell r="B615"/>
          <cell r="C615" t="str">
            <v>信息学院羽毛球班赛</v>
          </cell>
          <cell r="D615" t="str">
            <v>体育活动</v>
          </cell>
          <cell r="E615">
            <v>0.1</v>
          </cell>
          <cell r="F615"/>
          <cell r="G615">
            <v>0.1</v>
          </cell>
          <cell r="H615"/>
          <cell r="I615"/>
          <cell r="J615"/>
          <cell r="K615"/>
          <cell r="L615"/>
        </row>
        <row r="616">
          <cell r="A616"/>
          <cell r="B616"/>
          <cell r="C616" t="str">
            <v>东南大学五校区线上马拉松赛</v>
          </cell>
          <cell r="D616" t="str">
            <v>文化活动</v>
          </cell>
          <cell r="E616">
            <v>0.1</v>
          </cell>
          <cell r="F616"/>
          <cell r="G616"/>
          <cell r="H616"/>
          <cell r="I616"/>
          <cell r="J616"/>
          <cell r="K616"/>
          <cell r="L616"/>
        </row>
        <row r="617">
          <cell r="A617"/>
          <cell r="B617"/>
          <cell r="C617" t="str">
            <v>“华为杯”第十九届数学建模竞赛国家二等奖</v>
          </cell>
          <cell r="D617" t="str">
            <v>科技活动</v>
          </cell>
          <cell r="E617">
            <v>2</v>
          </cell>
          <cell r="F617"/>
          <cell r="G617"/>
          <cell r="H617">
            <v>2</v>
          </cell>
          <cell r="I617"/>
          <cell r="J617"/>
          <cell r="K617"/>
          <cell r="L617"/>
        </row>
        <row r="618">
          <cell r="A618"/>
          <cell r="B618"/>
          <cell r="C618" t="str">
            <v>全国大学生英语竞赛参赛</v>
          </cell>
          <cell r="D618" t="str">
            <v>科技活动</v>
          </cell>
          <cell r="E618">
            <v>0.3</v>
          </cell>
          <cell r="F618"/>
          <cell r="G618"/>
          <cell r="H618">
            <v>0.3</v>
          </cell>
          <cell r="I618"/>
          <cell r="J618"/>
          <cell r="K618"/>
          <cell r="L618"/>
        </row>
        <row r="619">
          <cell r="A619" t="str">
            <v>220914</v>
          </cell>
          <cell r="B619" t="str">
            <v>邓小雪</v>
          </cell>
          <cell r="C619" t="str">
            <v>校级三好研究生标兵</v>
          </cell>
          <cell r="D619" t="str">
            <v>获奖</v>
          </cell>
          <cell r="E619">
            <v>1.3</v>
          </cell>
          <cell r="F619"/>
          <cell r="G619"/>
          <cell r="H619"/>
          <cell r="I619">
            <v>2.5</v>
          </cell>
          <cell r="J619">
            <v>1.8</v>
          </cell>
          <cell r="K619"/>
          <cell r="L619">
            <v>4.5999999999999996</v>
          </cell>
        </row>
        <row r="620">
          <cell r="A620"/>
          <cell r="B620"/>
          <cell r="C620" t="str">
            <v>校级优秀团员</v>
          </cell>
          <cell r="D620" t="str">
            <v>获奖</v>
          </cell>
          <cell r="E620">
            <v>0.5</v>
          </cell>
          <cell r="F620"/>
          <cell r="G620"/>
          <cell r="H620"/>
          <cell r="I620"/>
          <cell r="J620"/>
          <cell r="K620"/>
          <cell r="L620"/>
        </row>
        <row r="621">
          <cell r="A621"/>
          <cell r="B621"/>
          <cell r="C621" t="str">
            <v>院研会部员</v>
          </cell>
          <cell r="D621" t="str">
            <v>工作</v>
          </cell>
          <cell r="E621">
            <v>0.2</v>
          </cell>
          <cell r="F621"/>
          <cell r="G621"/>
          <cell r="H621"/>
          <cell r="I621"/>
          <cell r="J621"/>
          <cell r="K621">
            <v>0.3</v>
          </cell>
          <cell r="L621"/>
        </row>
        <row r="622">
          <cell r="A622"/>
          <cell r="B622"/>
          <cell r="C622" t="str">
            <v>志愿时长4.1h</v>
          </cell>
          <cell r="D622" t="str">
            <v>工作</v>
          </cell>
          <cell r="E622">
            <v>0.1</v>
          </cell>
          <cell r="F622"/>
          <cell r="G622"/>
          <cell r="H622"/>
          <cell r="I622"/>
          <cell r="J622"/>
          <cell r="K622"/>
          <cell r="L622"/>
        </row>
        <row r="623">
          <cell r="A623"/>
          <cell r="B623"/>
          <cell r="C623" t="str">
            <v>参加研究生趣味运动会乒乓球障碍接力赛</v>
          </cell>
          <cell r="D623" t="str">
            <v>体育活动</v>
          </cell>
          <cell r="E623">
            <v>0.1</v>
          </cell>
          <cell r="F623"/>
          <cell r="G623">
            <v>0.1</v>
          </cell>
          <cell r="H623"/>
          <cell r="I623"/>
          <cell r="J623"/>
          <cell r="K623"/>
          <cell r="L623"/>
        </row>
        <row r="624">
          <cell r="A624"/>
          <cell r="B624"/>
          <cell r="C624" t="str">
            <v>参加研究生趣味运动会抱球接力赛</v>
          </cell>
          <cell r="D624" t="str">
            <v>体育活动</v>
          </cell>
          <cell r="E624">
            <v>0</v>
          </cell>
          <cell r="F624"/>
          <cell r="G624"/>
          <cell r="H624"/>
          <cell r="I624"/>
          <cell r="J624"/>
          <cell r="K624"/>
          <cell r="L624"/>
        </row>
        <row r="625">
          <cell r="A625"/>
          <cell r="B625"/>
          <cell r="C625" t="str">
            <v>参加华为杯数学建模竞赛获国家级二等奖</v>
          </cell>
          <cell r="D625" t="str">
            <v>科技活动</v>
          </cell>
          <cell r="E625">
            <v>2</v>
          </cell>
          <cell r="F625"/>
          <cell r="G625"/>
          <cell r="H625">
            <v>2</v>
          </cell>
          <cell r="I625"/>
          <cell r="J625"/>
          <cell r="K625"/>
          <cell r="L625"/>
        </row>
        <row r="626">
          <cell r="A626"/>
          <cell r="B626"/>
          <cell r="C626" t="str">
            <v>参加全国大学生英语竞赛</v>
          </cell>
          <cell r="D626" t="str">
            <v>科技活动</v>
          </cell>
          <cell r="E626">
            <v>0.3</v>
          </cell>
          <cell r="F626"/>
          <cell r="G626"/>
          <cell r="H626">
            <v>0.3</v>
          </cell>
          <cell r="I626"/>
          <cell r="J626"/>
          <cell r="K626"/>
          <cell r="L626"/>
        </row>
        <row r="627">
          <cell r="A627"/>
          <cell r="B627"/>
          <cell r="C627" t="str">
            <v>参加第九届东南大学卓越大赛</v>
          </cell>
          <cell r="D627" t="str">
            <v>文化活动</v>
          </cell>
          <cell r="E627">
            <v>0.1</v>
          </cell>
          <cell r="F627">
            <v>0.1</v>
          </cell>
          <cell r="G627"/>
          <cell r="H627"/>
          <cell r="I627"/>
          <cell r="J627"/>
          <cell r="K627"/>
          <cell r="L627"/>
        </row>
        <row r="628">
          <cell r="A628" t="str">
            <v>220915</v>
          </cell>
          <cell r="B628" t="str">
            <v>严以律</v>
          </cell>
          <cell r="C628" t="str">
            <v>“安其威杯”第九届东南大学卓越大赛暨江苏省第二届卓越大赛邀请赛参赛</v>
          </cell>
          <cell r="D628" t="str">
            <v>文化活动</v>
          </cell>
          <cell r="E628">
            <v>0.1</v>
          </cell>
          <cell r="F628">
            <v>0.1</v>
          </cell>
          <cell r="G628"/>
          <cell r="H628"/>
          <cell r="I628">
            <v>5</v>
          </cell>
          <cell r="J628"/>
          <cell r="K628"/>
          <cell r="L628">
            <v>5</v>
          </cell>
        </row>
        <row r="629">
          <cell r="A629"/>
          <cell r="B629"/>
          <cell r="C629" t="str">
            <v>研究生十佳歌手大赛初赛参赛</v>
          </cell>
          <cell r="D629" t="str">
            <v>文化活动</v>
          </cell>
          <cell r="E629">
            <v>0.1</v>
          </cell>
          <cell r="F629">
            <v>0.1</v>
          </cell>
          <cell r="G629"/>
          <cell r="H629"/>
          <cell r="I629"/>
          <cell r="J629"/>
          <cell r="K629"/>
          <cell r="L629"/>
        </row>
        <row r="630">
          <cell r="A630"/>
          <cell r="B630"/>
          <cell r="C630" t="str">
            <v>东南大学第三届国际组织知识竞赛团体决赛一等奖</v>
          </cell>
          <cell r="D630" t="str">
            <v>文化活动</v>
          </cell>
          <cell r="E630">
            <v>0.1</v>
          </cell>
          <cell r="F630">
            <v>0.1</v>
          </cell>
          <cell r="G630"/>
          <cell r="H630"/>
          <cell r="I630"/>
          <cell r="J630"/>
          <cell r="K630"/>
          <cell r="L630"/>
        </row>
        <row r="631">
          <cell r="A631"/>
          <cell r="B631"/>
          <cell r="C631" t="str">
            <v>“知安护安”非专业赛道线上竞赛一等奖</v>
          </cell>
          <cell r="D631" t="str">
            <v>文化活动</v>
          </cell>
          <cell r="E631">
            <v>0.1</v>
          </cell>
          <cell r="F631"/>
          <cell r="G631"/>
          <cell r="H631"/>
          <cell r="I631"/>
          <cell r="J631"/>
          <cell r="K631"/>
          <cell r="L631"/>
        </row>
        <row r="632">
          <cell r="A632"/>
          <cell r="B632"/>
          <cell r="C632" t="str">
            <v>“畅快奔跑·晚风吹拂”玄武湖荧光夜跑</v>
          </cell>
          <cell r="D632" t="str">
            <v>文化活动</v>
          </cell>
          <cell r="E632">
            <v>0.1</v>
          </cell>
          <cell r="F632"/>
          <cell r="G632"/>
          <cell r="H632"/>
          <cell r="I632"/>
          <cell r="J632"/>
          <cell r="K632"/>
          <cell r="L632"/>
        </row>
        <row r="633">
          <cell r="A633"/>
          <cell r="B633"/>
          <cell r="C633" t="str">
            <v>“学思践悟二十大”主题知识竞赛初赛第一名</v>
          </cell>
          <cell r="D633" t="str">
            <v>文化活动</v>
          </cell>
          <cell r="E633">
            <v>0.1</v>
          </cell>
          <cell r="F633"/>
          <cell r="G633"/>
          <cell r="H633"/>
          <cell r="I633"/>
          <cell r="J633"/>
          <cell r="K633"/>
          <cell r="L633"/>
        </row>
        <row r="634">
          <cell r="A634"/>
          <cell r="B634"/>
          <cell r="C634" t="str">
            <v>东南大学第二十届研究生轻运会集体接力参赛</v>
          </cell>
          <cell r="D634" t="str">
            <v>体育活动</v>
          </cell>
          <cell r="E634">
            <v>0.1</v>
          </cell>
          <cell r="F634"/>
          <cell r="G634">
            <v>0.1</v>
          </cell>
          <cell r="H634"/>
          <cell r="I634"/>
          <cell r="J634"/>
          <cell r="K634"/>
          <cell r="L634"/>
        </row>
        <row r="635">
          <cell r="A635"/>
          <cell r="B635"/>
          <cell r="C635" t="str">
            <v>东南大学院系杯第一届跳绳比赛男子单人障碍赛第四名</v>
          </cell>
          <cell r="D635" t="str">
            <v>体育活动</v>
          </cell>
          <cell r="E635">
            <v>0.1</v>
          </cell>
          <cell r="F635"/>
          <cell r="G635">
            <v>0.1</v>
          </cell>
          <cell r="H635"/>
          <cell r="I635"/>
          <cell r="J635"/>
          <cell r="K635"/>
          <cell r="L635"/>
        </row>
        <row r="636">
          <cell r="A636"/>
          <cell r="B636"/>
          <cell r="C636" t="str">
            <v>全国大学生英语竞赛A类校级三等奖</v>
          </cell>
          <cell r="D636" t="str">
            <v>科技活动</v>
          </cell>
          <cell r="E636">
            <v>0.3</v>
          </cell>
          <cell r="F636"/>
          <cell r="G636"/>
          <cell r="H636">
            <v>5</v>
          </cell>
          <cell r="I636"/>
          <cell r="J636"/>
          <cell r="K636"/>
          <cell r="L636"/>
        </row>
        <row r="637">
          <cell r="A637"/>
          <cell r="B637"/>
          <cell r="C637" t="str">
            <v>第十八届“挑战杯”全国大学生课外学术科技作品竞赛“揭榜挂帅”专项赛国家级特等奖</v>
          </cell>
          <cell r="D637" t="str">
            <v>科技活动</v>
          </cell>
          <cell r="E637">
            <v>5</v>
          </cell>
          <cell r="F637"/>
          <cell r="G637"/>
          <cell r="H637"/>
          <cell r="I637"/>
          <cell r="J637"/>
          <cell r="K637"/>
          <cell r="L637"/>
        </row>
        <row r="638">
          <cell r="A638" t="str">
            <v>220916</v>
          </cell>
          <cell r="B638" t="str">
            <v>游霏</v>
          </cell>
          <cell r="C638" t="str">
            <v>校三好研究生</v>
          </cell>
          <cell r="D638" t="str">
            <v>获奖</v>
          </cell>
          <cell r="E638">
            <v>1</v>
          </cell>
          <cell r="F638"/>
          <cell r="G638"/>
          <cell r="H638"/>
          <cell r="I638">
            <v>2.5</v>
          </cell>
          <cell r="J638">
            <v>1</v>
          </cell>
          <cell r="K638"/>
          <cell r="L638">
            <v>3.6</v>
          </cell>
        </row>
        <row r="639">
          <cell r="A639"/>
          <cell r="B639"/>
          <cell r="C639" t="str">
            <v>担任通信11组心理委员</v>
          </cell>
          <cell r="D639" t="str">
            <v>工作</v>
          </cell>
          <cell r="E639">
            <v>0.1</v>
          </cell>
          <cell r="F639"/>
          <cell r="G639"/>
          <cell r="H639"/>
          <cell r="I639"/>
          <cell r="J639"/>
          <cell r="K639">
            <v>0.1</v>
          </cell>
          <cell r="L639"/>
        </row>
        <row r="640">
          <cell r="A640"/>
          <cell r="B640"/>
          <cell r="C640" t="str">
            <v>参加研究生轻运会</v>
          </cell>
          <cell r="D640" t="str">
            <v>体育活动</v>
          </cell>
          <cell r="E640">
            <v>0.1</v>
          </cell>
          <cell r="F640"/>
          <cell r="G640">
            <v>0.1</v>
          </cell>
          <cell r="H640"/>
          <cell r="I640"/>
          <cell r="J640"/>
          <cell r="K640"/>
          <cell r="L640"/>
        </row>
        <row r="641">
          <cell r="A641"/>
          <cell r="B641"/>
          <cell r="C641" t="str">
            <v>参加院篮球班赛（工一与通信班组队）任助理裁判</v>
          </cell>
          <cell r="D641" t="str">
            <v>体育活动</v>
          </cell>
          <cell r="E641">
            <v>0.1</v>
          </cell>
          <cell r="F641"/>
          <cell r="G641">
            <v>0.1</v>
          </cell>
          <cell r="H641"/>
          <cell r="I641"/>
          <cell r="J641"/>
          <cell r="K641"/>
          <cell r="L641"/>
        </row>
        <row r="642">
          <cell r="A642"/>
          <cell r="B642"/>
          <cell r="C642" t="str">
            <v>华为杯数学建模比赛 国二</v>
          </cell>
          <cell r="D642" t="str">
            <v>科技活动</v>
          </cell>
          <cell r="E642">
            <v>2</v>
          </cell>
          <cell r="F642"/>
          <cell r="G642"/>
          <cell r="H642">
            <v>2</v>
          </cell>
          <cell r="I642"/>
          <cell r="J642"/>
          <cell r="K642"/>
          <cell r="L642"/>
        </row>
        <row r="643">
          <cell r="A643"/>
          <cell r="B643"/>
          <cell r="C643" t="str">
            <v>参加大学生英语竞赛</v>
          </cell>
          <cell r="D643" t="str">
            <v>科技活动</v>
          </cell>
          <cell r="E643">
            <v>0.3</v>
          </cell>
          <cell r="F643"/>
          <cell r="G643"/>
          <cell r="H643">
            <v>0.3</v>
          </cell>
          <cell r="I643"/>
          <cell r="J643"/>
          <cell r="K643"/>
          <cell r="L643"/>
        </row>
        <row r="644">
          <cell r="A644" t="str">
            <v>220917</v>
          </cell>
          <cell r="B644" t="str">
            <v>王佳龙</v>
          </cell>
          <cell r="C644" t="str">
            <v>参与2022华为杯研究生数学建模</v>
          </cell>
          <cell r="D644" t="str">
            <v>科技活动</v>
          </cell>
          <cell r="E644">
            <v>0.3</v>
          </cell>
          <cell r="F644"/>
          <cell r="G644"/>
          <cell r="H644">
            <v>0.3</v>
          </cell>
          <cell r="I644">
            <v>0.6</v>
          </cell>
          <cell r="J644"/>
          <cell r="K644"/>
          <cell r="L644">
            <v>1.7</v>
          </cell>
        </row>
        <row r="645">
          <cell r="A645"/>
          <cell r="B645"/>
          <cell r="C645" t="str">
            <v>志愿服务活动时长9小时</v>
          </cell>
          <cell r="D645" t="str">
            <v>工作</v>
          </cell>
          <cell r="E645">
            <v>0.1</v>
          </cell>
          <cell r="F645"/>
          <cell r="G645"/>
          <cell r="H645"/>
          <cell r="I645"/>
          <cell r="J645"/>
          <cell r="K645">
            <v>0.1</v>
          </cell>
          <cell r="L645"/>
        </row>
        <row r="646">
          <cell r="A646"/>
          <cell r="B646"/>
          <cell r="C646" t="str">
            <v>参与2023研究生英语竞赛</v>
          </cell>
          <cell r="D646" t="str">
            <v>科技活动</v>
          </cell>
          <cell r="E646">
            <v>0.3</v>
          </cell>
          <cell r="F646"/>
          <cell r="G646"/>
          <cell r="H646">
            <v>0.3</v>
          </cell>
          <cell r="I646"/>
          <cell r="J646"/>
          <cell r="K646"/>
          <cell r="L646"/>
        </row>
        <row r="647">
          <cell r="A647"/>
          <cell r="B647"/>
          <cell r="C647" t="str">
            <v>校单项学业成绩先进个人</v>
          </cell>
          <cell r="D647" t="str">
            <v>获奖</v>
          </cell>
          <cell r="E647">
            <v>1</v>
          </cell>
          <cell r="F647"/>
          <cell r="G647"/>
          <cell r="H647"/>
          <cell r="I647"/>
          <cell r="J647">
            <v>1</v>
          </cell>
          <cell r="K647"/>
          <cell r="L647"/>
        </row>
        <row r="648">
          <cell r="A648" t="str">
            <v>220918</v>
          </cell>
          <cell r="B648" t="str">
            <v>孔可赛</v>
          </cell>
          <cell r="C648" t="str">
            <v>第十八届“挑战杯全国大学生课外学术科技作品竞赛揭榜挂帅”专项赛全国特等奖（第一完成人）</v>
          </cell>
          <cell r="D648" t="str">
            <v>科技活动</v>
          </cell>
          <cell r="E648">
            <v>5</v>
          </cell>
          <cell r="F648"/>
          <cell r="G648"/>
          <cell r="H648">
            <v>5</v>
          </cell>
          <cell r="I648">
            <v>5</v>
          </cell>
          <cell r="J648"/>
          <cell r="K648"/>
          <cell r="L648">
            <v>5</v>
          </cell>
        </row>
        <row r="649">
          <cell r="A649"/>
          <cell r="B649"/>
          <cell r="C649" t="str">
            <v>第十九届中国研究生数学建模竞赛全国二等奖</v>
          </cell>
          <cell r="D649" t="str">
            <v>科技活动</v>
          </cell>
          <cell r="E649">
            <v>2</v>
          </cell>
          <cell r="F649"/>
          <cell r="G649"/>
          <cell r="H649"/>
          <cell r="I649"/>
          <cell r="J649"/>
          <cell r="K649"/>
          <cell r="L649"/>
        </row>
        <row r="650">
          <cell r="A650"/>
          <cell r="B650"/>
          <cell r="C650" t="str">
            <v>2023年全国大学生英语竞赛参赛</v>
          </cell>
          <cell r="D650" t="str">
            <v>科技活动</v>
          </cell>
          <cell r="E650">
            <v>0.3</v>
          </cell>
          <cell r="F650"/>
          <cell r="G650"/>
          <cell r="H650"/>
          <cell r="I650"/>
          <cell r="J650"/>
          <cell r="K650"/>
          <cell r="L650"/>
        </row>
        <row r="651">
          <cell r="A651"/>
          <cell r="B651"/>
          <cell r="C651" t="str">
            <v>2022年卓越大赛参赛</v>
          </cell>
          <cell r="D651" t="str">
            <v>文化活动</v>
          </cell>
          <cell r="E651">
            <v>0.1</v>
          </cell>
          <cell r="F651">
            <v>0.1</v>
          </cell>
          <cell r="G651"/>
          <cell r="H651"/>
          <cell r="I651"/>
          <cell r="J651"/>
          <cell r="K651"/>
          <cell r="L651"/>
        </row>
        <row r="652">
          <cell r="A652" t="str">
            <v>220919</v>
          </cell>
          <cell r="B652" t="str">
            <v>余智</v>
          </cell>
          <cell r="C652" t="str">
            <v>参加全国大学生英语竞赛</v>
          </cell>
          <cell r="D652" t="str">
            <v>科技活动</v>
          </cell>
          <cell r="E652">
            <v>0.3</v>
          </cell>
          <cell r="F652"/>
          <cell r="G652"/>
          <cell r="H652">
            <v>0.3</v>
          </cell>
          <cell r="I652">
            <v>0.3</v>
          </cell>
          <cell r="J652"/>
          <cell r="K652"/>
          <cell r="L652">
            <v>0.3</v>
          </cell>
        </row>
        <row r="653">
          <cell r="A653" t="str">
            <v>220920</v>
          </cell>
          <cell r="B653" t="str">
            <v>陈鹏宇</v>
          </cell>
          <cell r="C653" t="str">
            <v>全国大学生英语竞赛校三等奖</v>
          </cell>
          <cell r="D653" t="str">
            <v>科技活动</v>
          </cell>
          <cell r="E653">
            <v>0.3</v>
          </cell>
          <cell r="F653"/>
          <cell r="G653"/>
          <cell r="H653">
            <v>5</v>
          </cell>
          <cell r="I653">
            <v>5</v>
          </cell>
          <cell r="J653"/>
          <cell r="K653"/>
          <cell r="L653">
            <v>5</v>
          </cell>
        </row>
        <row r="654">
          <cell r="A654"/>
          <cell r="B654"/>
          <cell r="C654" t="str">
            <v>华为杯数学建模全国三等奖</v>
          </cell>
          <cell r="D654" t="str">
            <v>科技活动</v>
          </cell>
          <cell r="E654">
            <v>1.5</v>
          </cell>
          <cell r="F654"/>
          <cell r="G654"/>
          <cell r="H654"/>
          <cell r="I654"/>
          <cell r="J654"/>
          <cell r="K654"/>
          <cell r="L654"/>
        </row>
        <row r="655">
          <cell r="A655"/>
          <cell r="B655"/>
          <cell r="C655" t="str">
            <v>挑战杯揭榜挂帅赛道全国特等奖</v>
          </cell>
          <cell r="D655" t="str">
            <v>科技活动</v>
          </cell>
          <cell r="E655">
            <v>5</v>
          </cell>
          <cell r="F655"/>
          <cell r="G655"/>
          <cell r="H655"/>
          <cell r="I655"/>
          <cell r="J655"/>
          <cell r="K655"/>
          <cell r="L655"/>
        </row>
        <row r="656">
          <cell r="A656" t="str">
            <v>220921</v>
          </cell>
          <cell r="B656" t="str">
            <v>孙茜茜</v>
          </cell>
          <cell r="C656" t="str">
            <v>校三好研究生</v>
          </cell>
          <cell r="D656" t="str">
            <v>获奖</v>
          </cell>
          <cell r="E656">
            <v>1</v>
          </cell>
          <cell r="F656"/>
          <cell r="G656"/>
          <cell r="H656"/>
          <cell r="I656">
            <v>2.8</v>
          </cell>
          <cell r="J656">
            <v>2</v>
          </cell>
          <cell r="K656"/>
          <cell r="L656">
            <v>5.4</v>
          </cell>
        </row>
        <row r="657">
          <cell r="A657"/>
          <cell r="B657"/>
          <cell r="C657" t="str">
            <v>校优秀研究生共产党员</v>
          </cell>
          <cell r="D657" t="str">
            <v>获奖</v>
          </cell>
          <cell r="E657">
            <v>1</v>
          </cell>
          <cell r="F657"/>
          <cell r="G657"/>
          <cell r="H657"/>
          <cell r="I657"/>
          <cell r="J657"/>
          <cell r="K657"/>
          <cell r="L657"/>
        </row>
        <row r="658">
          <cell r="A658"/>
          <cell r="B658"/>
          <cell r="C658" t="str">
            <v>信息科学与工程学院研究生会先进个人</v>
          </cell>
          <cell r="D658" t="str">
            <v>获奖</v>
          </cell>
          <cell r="E658">
            <v>0</v>
          </cell>
          <cell r="F658"/>
          <cell r="G658"/>
          <cell r="H658"/>
          <cell r="I658"/>
          <cell r="J658"/>
          <cell r="K658"/>
          <cell r="L658"/>
        </row>
        <row r="659">
          <cell r="A659"/>
          <cell r="B659"/>
          <cell r="C659" t="str">
            <v>信息科学与工程学院研究生会实践部成员</v>
          </cell>
          <cell r="D659" t="str">
            <v>工作</v>
          </cell>
          <cell r="E659">
            <v>0.2</v>
          </cell>
          <cell r="F659"/>
          <cell r="G659"/>
          <cell r="H659"/>
          <cell r="I659"/>
          <cell r="J659"/>
          <cell r="K659">
            <v>0.6</v>
          </cell>
          <cell r="L659"/>
        </row>
        <row r="660">
          <cell r="A660"/>
          <cell r="B660"/>
          <cell r="C660" t="str">
            <v>志愿时长67.3小时（去除信息学院研究生学生会工作志愿时长）</v>
          </cell>
          <cell r="D660" t="str">
            <v>工作</v>
          </cell>
          <cell r="E660">
            <v>0.3</v>
          </cell>
          <cell r="F660"/>
          <cell r="G660"/>
          <cell r="H660"/>
          <cell r="I660"/>
          <cell r="J660"/>
          <cell r="K660"/>
          <cell r="L660"/>
        </row>
        <row r="661">
          <cell r="A661"/>
          <cell r="B661"/>
          <cell r="C661" t="str">
            <v>信息科学与工程学院通信8组心理委员</v>
          </cell>
          <cell r="D661" t="str">
            <v>工作</v>
          </cell>
          <cell r="E661">
            <v>0.1</v>
          </cell>
          <cell r="F661"/>
          <cell r="G661"/>
          <cell r="H661"/>
          <cell r="I661"/>
          <cell r="J661"/>
          <cell r="K661"/>
          <cell r="L661"/>
        </row>
        <row r="662">
          <cell r="A662"/>
          <cell r="B662"/>
          <cell r="C662" t="str">
            <v>东南大学第九届职业规划大赛暨江苏省第十八届职业规划大赛校内选拔赛（晋级）</v>
          </cell>
          <cell r="D662" t="str">
            <v>文化活动</v>
          </cell>
          <cell r="E662">
            <v>0.1</v>
          </cell>
          <cell r="F662">
            <v>0.1</v>
          </cell>
          <cell r="G662"/>
          <cell r="H662"/>
          <cell r="I662"/>
          <cell r="J662"/>
          <cell r="K662"/>
          <cell r="L662"/>
        </row>
        <row r="663">
          <cell r="A663"/>
          <cell r="B663"/>
          <cell r="C663" t="str">
            <v>东南大学第64届校田径运动会（参与奖）</v>
          </cell>
          <cell r="D663" t="str">
            <v>体育活动</v>
          </cell>
          <cell r="E663">
            <v>0.1</v>
          </cell>
          <cell r="F663"/>
          <cell r="G663">
            <v>0.1</v>
          </cell>
          <cell r="H663"/>
          <cell r="I663"/>
          <cell r="J663"/>
          <cell r="K663"/>
          <cell r="L663"/>
        </row>
        <row r="664">
          <cell r="A664"/>
          <cell r="B664"/>
          <cell r="C664" t="str">
            <v>东南大学第二十届研究生轻运动会（参与奖）</v>
          </cell>
          <cell r="D664" t="str">
            <v>体育活动</v>
          </cell>
          <cell r="E664">
            <v>0.1</v>
          </cell>
          <cell r="F664"/>
          <cell r="G664">
            <v>0.1</v>
          </cell>
          <cell r="H664"/>
          <cell r="I664"/>
          <cell r="J664"/>
          <cell r="K664"/>
          <cell r="L664"/>
        </row>
        <row r="665">
          <cell r="A665"/>
          <cell r="B665"/>
          <cell r="C665" t="str">
            <v>SEU跳绳类院系杯（参与奖）</v>
          </cell>
          <cell r="D665" t="str">
            <v>体育活动</v>
          </cell>
          <cell r="E665">
            <v>0.1</v>
          </cell>
          <cell r="F665"/>
          <cell r="G665">
            <v>0.1</v>
          </cell>
          <cell r="H665"/>
          <cell r="I665"/>
          <cell r="J665"/>
          <cell r="K665"/>
          <cell r="L665"/>
        </row>
        <row r="666">
          <cell r="A666"/>
          <cell r="B666"/>
          <cell r="C666" t="str">
            <v>“安其威杯”第九届东南大学卓越大赛（参与奖）</v>
          </cell>
          <cell r="D666" t="str">
            <v>文化活动</v>
          </cell>
          <cell r="E666">
            <v>0.1</v>
          </cell>
          <cell r="F666">
            <v>0.1</v>
          </cell>
          <cell r="G666"/>
          <cell r="H666"/>
          <cell r="I666"/>
          <cell r="J666"/>
          <cell r="K666"/>
          <cell r="L666"/>
        </row>
        <row r="667">
          <cell r="A667"/>
          <cell r="B667"/>
          <cell r="C667" t="str">
            <v>全国大学生英语竞赛（参与奖）</v>
          </cell>
          <cell r="D667" t="str">
            <v>科技活动</v>
          </cell>
          <cell r="E667">
            <v>0.3</v>
          </cell>
          <cell r="F667"/>
          <cell r="G667"/>
          <cell r="H667">
            <v>0.3</v>
          </cell>
          <cell r="I667"/>
          <cell r="J667"/>
          <cell r="K667"/>
          <cell r="L667"/>
        </row>
        <row r="668">
          <cell r="A668"/>
          <cell r="B668"/>
          <cell r="C668" t="str">
            <v>“中国光谷·华为杯”第十九届中国研究生数学建模竞赛（国家二等奖）</v>
          </cell>
          <cell r="D668" t="str">
            <v>科技活动</v>
          </cell>
          <cell r="E668">
            <v>2</v>
          </cell>
          <cell r="F668"/>
          <cell r="G668"/>
          <cell r="H668">
            <v>2</v>
          </cell>
          <cell r="I668"/>
          <cell r="J668"/>
          <cell r="K668"/>
          <cell r="L668"/>
        </row>
        <row r="669">
          <cell r="A669" t="str">
            <v>220923</v>
          </cell>
          <cell r="B669" t="str">
            <v>彭昱捷</v>
          </cell>
          <cell r="C669" t="str">
            <v>第九届东南大学卓越大赛参赛</v>
          </cell>
          <cell r="D669" t="str">
            <v>文化活动</v>
          </cell>
          <cell r="E669">
            <v>0.1</v>
          </cell>
          <cell r="F669">
            <v>0.1</v>
          </cell>
          <cell r="G669"/>
          <cell r="H669"/>
          <cell r="I669">
            <v>1.9</v>
          </cell>
          <cell r="J669"/>
          <cell r="K669"/>
          <cell r="L669">
            <v>1.9</v>
          </cell>
        </row>
        <row r="670">
          <cell r="A670"/>
          <cell r="B670"/>
          <cell r="C670" t="str">
            <v>全国大学生英语竞赛参赛</v>
          </cell>
          <cell r="D670" t="str">
            <v>科技活动</v>
          </cell>
          <cell r="E670">
            <v>0.3</v>
          </cell>
          <cell r="F670"/>
          <cell r="G670"/>
          <cell r="H670">
            <v>0.3</v>
          </cell>
          <cell r="I670"/>
          <cell r="J670"/>
          <cell r="K670"/>
          <cell r="L670"/>
        </row>
        <row r="671">
          <cell r="A671"/>
          <cell r="B671"/>
          <cell r="C671" t="str">
            <v>中国研究生数学建模竞赛全国三等奖</v>
          </cell>
          <cell r="D671" t="str">
            <v>科技活动</v>
          </cell>
          <cell r="E671">
            <v>1.5</v>
          </cell>
          <cell r="F671"/>
          <cell r="G671"/>
          <cell r="H671">
            <v>1.5</v>
          </cell>
          <cell r="I671"/>
          <cell r="J671"/>
          <cell r="K671"/>
          <cell r="L671"/>
        </row>
        <row r="672">
          <cell r="A672" t="str">
            <v>220924</v>
          </cell>
          <cell r="B672" t="str">
            <v>张晓颖</v>
          </cell>
          <cell r="C672" t="str">
            <v>校优秀研究生干部</v>
          </cell>
          <cell r="D672" t="str">
            <v>获奖</v>
          </cell>
          <cell r="E672">
            <v>1.2</v>
          </cell>
          <cell r="F672"/>
          <cell r="G672"/>
          <cell r="H672"/>
          <cell r="I672">
            <v>3.7</v>
          </cell>
          <cell r="J672">
            <v>2</v>
          </cell>
          <cell r="K672"/>
          <cell r="L672">
            <v>6</v>
          </cell>
        </row>
        <row r="673">
          <cell r="A673"/>
          <cell r="B673"/>
          <cell r="C673" t="str">
            <v>院研会之星</v>
          </cell>
          <cell r="D673" t="str">
            <v>获奖</v>
          </cell>
          <cell r="E673">
            <v>0.8</v>
          </cell>
          <cell r="F673"/>
          <cell r="G673"/>
          <cell r="H673"/>
          <cell r="I673"/>
          <cell r="J673"/>
          <cell r="K673"/>
          <cell r="L673"/>
        </row>
        <row r="674">
          <cell r="A674"/>
          <cell r="B674"/>
          <cell r="C674" t="str">
            <v>院研会实践部干事</v>
          </cell>
          <cell r="D674" t="str">
            <v>工作</v>
          </cell>
          <cell r="E674">
            <v>0</v>
          </cell>
          <cell r="F674"/>
          <cell r="G674"/>
          <cell r="H674"/>
          <cell r="I674"/>
          <cell r="J674"/>
          <cell r="K674">
            <v>0.3</v>
          </cell>
          <cell r="L674"/>
        </row>
        <row r="675">
          <cell r="A675"/>
          <cell r="B675"/>
          <cell r="C675" t="str">
            <v>志愿服务活动时长超过50h</v>
          </cell>
          <cell r="D675" t="str">
            <v>工作</v>
          </cell>
          <cell r="E675">
            <v>0.3</v>
          </cell>
          <cell r="F675"/>
          <cell r="G675"/>
          <cell r="H675"/>
          <cell r="I675"/>
          <cell r="J675"/>
          <cell r="K675"/>
          <cell r="L675"/>
        </row>
        <row r="676">
          <cell r="A676"/>
          <cell r="B676"/>
          <cell r="C676" t="str">
            <v>十佳歌手大赛成功参赛</v>
          </cell>
          <cell r="D676" t="str">
            <v>文化活动</v>
          </cell>
          <cell r="E676">
            <v>0.1</v>
          </cell>
          <cell r="F676">
            <v>0.1</v>
          </cell>
          <cell r="G676"/>
          <cell r="H676"/>
          <cell r="I676"/>
          <cell r="J676"/>
          <cell r="K676"/>
          <cell r="L676"/>
        </row>
        <row r="677">
          <cell r="A677"/>
          <cell r="B677"/>
          <cell r="C677" t="str">
            <v>东南大学第九届职业规划大赛成功参赛并进复赛</v>
          </cell>
          <cell r="D677" t="str">
            <v>文化活动</v>
          </cell>
          <cell r="E677">
            <v>0.1</v>
          </cell>
          <cell r="F677">
            <v>0.1</v>
          </cell>
          <cell r="G677"/>
          <cell r="H677"/>
          <cell r="I677"/>
          <cell r="J677"/>
          <cell r="K677"/>
          <cell r="L677"/>
        </row>
        <row r="678">
          <cell r="A678"/>
          <cell r="B678"/>
          <cell r="C678" t="str">
            <v>东南大学“第六十四届田径运动会”趣味项目</v>
          </cell>
          <cell r="D678" t="str">
            <v>体育活动</v>
          </cell>
          <cell r="E678">
            <v>0.1</v>
          </cell>
          <cell r="F678"/>
          <cell r="G678">
            <v>0.1</v>
          </cell>
          <cell r="H678"/>
          <cell r="I678"/>
          <cell r="J678"/>
          <cell r="K678"/>
          <cell r="L678"/>
        </row>
        <row r="679">
          <cell r="A679"/>
          <cell r="B679"/>
          <cell r="C679" t="str">
            <v>东南大学第二十届研究生轻运动会</v>
          </cell>
          <cell r="D679" t="str">
            <v>体育活动</v>
          </cell>
          <cell r="E679">
            <v>0.1</v>
          </cell>
          <cell r="F679"/>
          <cell r="G679">
            <v>0.1</v>
          </cell>
          <cell r="H679"/>
          <cell r="I679"/>
          <cell r="J679"/>
          <cell r="K679"/>
          <cell r="L679"/>
        </row>
        <row r="680">
          <cell r="A680"/>
          <cell r="B680"/>
          <cell r="C680" t="str">
            <v>中国研究生数学建模竞赛国家三等奖</v>
          </cell>
          <cell r="D680" t="str">
            <v>科技活动</v>
          </cell>
          <cell r="E680">
            <v>1.5</v>
          </cell>
          <cell r="F680"/>
          <cell r="G680"/>
          <cell r="H680">
            <v>1.5</v>
          </cell>
          <cell r="I680"/>
          <cell r="J680"/>
          <cell r="K680"/>
          <cell r="L680"/>
        </row>
        <row r="681">
          <cell r="A681"/>
          <cell r="B681"/>
          <cell r="C681" t="str">
            <v>中国研究生电子设计竞赛校级二等奖、国家三等奖</v>
          </cell>
          <cell r="D681" t="str">
            <v>科技活动</v>
          </cell>
          <cell r="E681">
            <v>1.5</v>
          </cell>
          <cell r="F681"/>
          <cell r="G681"/>
          <cell r="H681">
            <v>1.5</v>
          </cell>
          <cell r="I681"/>
          <cell r="J681"/>
          <cell r="K681"/>
          <cell r="L681"/>
        </row>
        <row r="682">
          <cell r="A682"/>
          <cell r="B682"/>
          <cell r="C682" t="str">
            <v>全国大学生英语竞赛：成功参赛</v>
          </cell>
          <cell r="D682" t="str">
            <v>科技活动</v>
          </cell>
          <cell r="E682">
            <v>0.3</v>
          </cell>
          <cell r="F682"/>
          <cell r="G682"/>
          <cell r="H682">
            <v>0.3</v>
          </cell>
          <cell r="I682"/>
          <cell r="J682"/>
          <cell r="K682"/>
          <cell r="L682"/>
        </row>
        <row r="683">
          <cell r="A683" t="str">
            <v>220926</v>
          </cell>
          <cell r="B683" t="str">
            <v>钱辰涞</v>
          </cell>
          <cell r="C683" t="str">
            <v>校优秀研究生干部</v>
          </cell>
          <cell r="D683" t="str">
            <v>获奖</v>
          </cell>
          <cell r="E683">
            <v>1.2</v>
          </cell>
          <cell r="F683"/>
          <cell r="G683"/>
          <cell r="H683"/>
          <cell r="I683">
            <v>2</v>
          </cell>
          <cell r="J683">
            <v>1.2</v>
          </cell>
          <cell r="K683"/>
          <cell r="L683">
            <v>4.2</v>
          </cell>
        </row>
        <row r="684">
          <cell r="A684"/>
          <cell r="B684"/>
          <cell r="C684" t="str">
            <v>信息学院研究生会宣传部副部长</v>
          </cell>
          <cell r="D684" t="str">
            <v>工作</v>
          </cell>
          <cell r="E684">
            <v>1</v>
          </cell>
          <cell r="F684"/>
          <cell r="G684"/>
          <cell r="H684"/>
          <cell r="I684"/>
          <cell r="J684"/>
          <cell r="K684">
            <v>1</v>
          </cell>
          <cell r="L684"/>
        </row>
        <row r="685">
          <cell r="A685"/>
          <cell r="B685"/>
          <cell r="C685" t="str">
            <v>中国研究生数学建模竞赛国家二等奖</v>
          </cell>
          <cell r="D685" t="str">
            <v>科技活动</v>
          </cell>
          <cell r="E685">
            <v>2</v>
          </cell>
          <cell r="F685"/>
          <cell r="G685"/>
          <cell r="H685">
            <v>2</v>
          </cell>
          <cell r="I685"/>
          <cell r="J685"/>
          <cell r="K685"/>
          <cell r="L685"/>
        </row>
        <row r="686">
          <cell r="A686" t="str">
            <v>220927</v>
          </cell>
          <cell r="B686" t="str">
            <v>顾菲</v>
          </cell>
          <cell r="C686" t="str">
            <v>志愿时长16h</v>
          </cell>
          <cell r="D686" t="str">
            <v>工作</v>
          </cell>
          <cell r="E686">
            <v>0.1</v>
          </cell>
          <cell r="F686"/>
          <cell r="G686"/>
          <cell r="H686"/>
          <cell r="I686">
            <v>0.7</v>
          </cell>
          <cell r="J686"/>
          <cell r="K686">
            <v>0.1</v>
          </cell>
          <cell r="L686">
            <v>0.8</v>
          </cell>
        </row>
        <row r="687">
          <cell r="A687"/>
          <cell r="B687"/>
          <cell r="C687" t="str">
            <v>安其威知识竞赛</v>
          </cell>
          <cell r="D687" t="str">
            <v>文化活动</v>
          </cell>
          <cell r="E687">
            <v>0.1</v>
          </cell>
          <cell r="F687">
            <v>0.1</v>
          </cell>
          <cell r="G687"/>
          <cell r="H687"/>
          <cell r="I687"/>
          <cell r="J687"/>
          <cell r="K687"/>
          <cell r="L687"/>
        </row>
        <row r="688">
          <cell r="A688"/>
          <cell r="B688"/>
          <cell r="C688" t="str">
            <v>参与大学英语竞赛</v>
          </cell>
          <cell r="D688" t="str">
            <v>科技活动</v>
          </cell>
          <cell r="E688">
            <v>0.3</v>
          </cell>
          <cell r="F688"/>
          <cell r="G688"/>
          <cell r="H688">
            <v>0.3</v>
          </cell>
          <cell r="I688"/>
          <cell r="J688"/>
          <cell r="K688"/>
          <cell r="L688"/>
        </row>
        <row r="689">
          <cell r="A689"/>
          <cell r="B689"/>
          <cell r="C689" t="str">
            <v>参与苏研杯省赛建模</v>
          </cell>
          <cell r="D689" t="str">
            <v>科技活动</v>
          </cell>
          <cell r="E689">
            <v>0.3</v>
          </cell>
          <cell r="F689"/>
          <cell r="G689"/>
          <cell r="H689">
            <v>0.3</v>
          </cell>
          <cell r="I689"/>
          <cell r="J689"/>
          <cell r="K689"/>
          <cell r="L689"/>
        </row>
        <row r="690">
          <cell r="A690"/>
          <cell r="B690"/>
          <cell r="C690" t="str">
            <v>参与2023国赛数学建模</v>
          </cell>
          <cell r="D690" t="str">
            <v>科技活动</v>
          </cell>
          <cell r="E690">
            <v>0</v>
          </cell>
          <cell r="F690"/>
          <cell r="G690"/>
          <cell r="H690">
            <v>0</v>
          </cell>
          <cell r="I690"/>
          <cell r="J690"/>
          <cell r="K690"/>
          <cell r="L690"/>
        </row>
        <row r="691">
          <cell r="A691" t="str">
            <v>220928</v>
          </cell>
          <cell r="B691" t="str">
            <v>谢筱华</v>
          </cell>
          <cell r="C691" t="str">
            <v>体育美育先进个人</v>
          </cell>
          <cell r="D691" t="str">
            <v>获奖</v>
          </cell>
          <cell r="E691">
            <v>1</v>
          </cell>
          <cell r="F691"/>
          <cell r="G691"/>
          <cell r="H691"/>
          <cell r="I691">
            <v>0.1</v>
          </cell>
          <cell r="J691">
            <v>1</v>
          </cell>
          <cell r="K691"/>
          <cell r="L691">
            <v>2.2000000000000002</v>
          </cell>
        </row>
        <row r="692">
          <cell r="A692"/>
          <cell r="B692"/>
          <cell r="C692" t="str">
            <v>院研会体育部副部长</v>
          </cell>
          <cell r="D692" t="str">
            <v>工作</v>
          </cell>
          <cell r="E692">
            <v>1</v>
          </cell>
          <cell r="F692"/>
          <cell r="G692"/>
          <cell r="H692"/>
          <cell r="I692"/>
          <cell r="J692"/>
          <cell r="K692">
            <v>1.1000000000000001</v>
          </cell>
          <cell r="L692"/>
        </row>
        <row r="693">
          <cell r="A693"/>
          <cell r="B693"/>
          <cell r="C693" t="str">
            <v>志愿时长23小时</v>
          </cell>
          <cell r="D693" t="str">
            <v>工作</v>
          </cell>
          <cell r="E693">
            <v>0.1</v>
          </cell>
          <cell r="F693"/>
          <cell r="G693"/>
          <cell r="H693"/>
          <cell r="I693"/>
          <cell r="J693"/>
          <cell r="K693"/>
          <cell r="L693"/>
        </row>
        <row r="694">
          <cell r="A694"/>
          <cell r="B694"/>
          <cell r="C694" t="str">
            <v>参加轻运会获研究生组两膝夹球跳跃接力第二名</v>
          </cell>
          <cell r="D694" t="str">
            <v>体育活动</v>
          </cell>
          <cell r="E694">
            <v>0.1</v>
          </cell>
          <cell r="F694"/>
          <cell r="G694">
            <v>0.1</v>
          </cell>
          <cell r="H694"/>
          <cell r="I694"/>
          <cell r="J694"/>
          <cell r="K694"/>
          <cell r="L694"/>
        </row>
        <row r="695">
          <cell r="A695" t="str">
            <v>220929</v>
          </cell>
          <cell r="B695" t="str">
            <v>周鹏</v>
          </cell>
          <cell r="C695" t="str">
            <v>2022研究生数模国赛二等奖</v>
          </cell>
          <cell r="D695" t="str">
            <v>科技活动</v>
          </cell>
          <cell r="E695">
            <v>2</v>
          </cell>
          <cell r="F695"/>
          <cell r="G695"/>
          <cell r="H695">
            <v>2</v>
          </cell>
          <cell r="I695">
            <v>3</v>
          </cell>
          <cell r="J695"/>
          <cell r="K695"/>
          <cell r="L695">
            <v>3</v>
          </cell>
        </row>
        <row r="696">
          <cell r="A696"/>
          <cell r="B696"/>
          <cell r="C696" t="str">
            <v>第七届全国大学生集成电路创新创业大赛（集创赛）华东赛区三等奖</v>
          </cell>
          <cell r="D696" t="str">
            <v>科技活动</v>
          </cell>
          <cell r="E696">
            <v>1</v>
          </cell>
          <cell r="F696"/>
          <cell r="G696"/>
          <cell r="H696">
            <v>1</v>
          </cell>
          <cell r="I696"/>
          <cell r="J696"/>
          <cell r="K696"/>
          <cell r="L696"/>
        </row>
        <row r="697">
          <cell r="A697" t="str">
            <v>220930</v>
          </cell>
          <cell r="B697" t="str">
            <v>周驰</v>
          </cell>
          <cell r="C697" t="str">
            <v>志愿服务活动5小时</v>
          </cell>
          <cell r="D697" t="str">
            <v>工作</v>
          </cell>
          <cell r="E697">
            <v>0.1</v>
          </cell>
          <cell r="F697"/>
          <cell r="G697"/>
          <cell r="H697"/>
          <cell r="I697">
            <v>4.0999999999999996</v>
          </cell>
          <cell r="J697"/>
          <cell r="K697">
            <v>0.2</v>
          </cell>
          <cell r="L697">
            <v>4.3</v>
          </cell>
        </row>
        <row r="698">
          <cell r="A698"/>
          <cell r="B698"/>
          <cell r="C698" t="str">
            <v>通信四组心理委员</v>
          </cell>
          <cell r="D698" t="str">
            <v>工作</v>
          </cell>
          <cell r="E698">
            <v>0.1</v>
          </cell>
          <cell r="F698"/>
          <cell r="G698"/>
          <cell r="H698"/>
          <cell r="I698"/>
          <cell r="J698"/>
          <cell r="K698"/>
          <cell r="L698"/>
        </row>
        <row r="699">
          <cell r="A699"/>
          <cell r="B699"/>
          <cell r="C699" t="str">
            <v>研究生轻运会</v>
          </cell>
          <cell r="D699" t="str">
            <v>体育活动</v>
          </cell>
          <cell r="E699">
            <v>0.1</v>
          </cell>
          <cell r="F699"/>
          <cell r="G699">
            <v>0.1</v>
          </cell>
          <cell r="H699"/>
          <cell r="I699"/>
          <cell r="J699"/>
          <cell r="K699"/>
          <cell r="L699"/>
        </row>
        <row r="700">
          <cell r="A700"/>
          <cell r="B700"/>
          <cell r="C700" t="str">
            <v>全国大学生英语竞赛国家级特等奖</v>
          </cell>
          <cell r="D700" t="str">
            <v>科技活动</v>
          </cell>
          <cell r="E700">
            <v>3</v>
          </cell>
          <cell r="F700"/>
          <cell r="G700"/>
          <cell r="H700">
            <v>3</v>
          </cell>
          <cell r="I700"/>
          <cell r="J700"/>
          <cell r="K700"/>
          <cell r="L700"/>
        </row>
        <row r="701">
          <cell r="A701"/>
          <cell r="B701"/>
          <cell r="C701" t="str">
            <v>江苏省研究生数学建模科研创新实践大赛省级三等奖</v>
          </cell>
          <cell r="D701" t="str">
            <v>科技活动</v>
          </cell>
          <cell r="E701">
            <v>1</v>
          </cell>
          <cell r="F701"/>
          <cell r="G701"/>
          <cell r="H701">
            <v>1</v>
          </cell>
          <cell r="I701"/>
          <cell r="J701"/>
          <cell r="K701"/>
          <cell r="L701"/>
        </row>
        <row r="702">
          <cell r="A702" t="str">
            <v>220931</v>
          </cell>
          <cell r="B702" t="str">
            <v>仇玥龙</v>
          </cell>
          <cell r="C702" t="str">
            <v>全国大学生英语竞赛</v>
          </cell>
          <cell r="D702" t="str">
            <v>科技活动</v>
          </cell>
          <cell r="E702">
            <v>0.3</v>
          </cell>
          <cell r="F702"/>
          <cell r="G702"/>
          <cell r="H702">
            <v>0.3</v>
          </cell>
          <cell r="I702">
            <v>0.3</v>
          </cell>
          <cell r="J702"/>
          <cell r="K702"/>
          <cell r="L702">
            <v>0.3</v>
          </cell>
        </row>
        <row r="703">
          <cell r="A703" t="str">
            <v>220932</v>
          </cell>
          <cell r="B703" t="str">
            <v>朱永祥</v>
          </cell>
          <cell r="C703" t="str">
            <v>第十八届中国研究生电子设计竞赛全国总决赛二等奖</v>
          </cell>
          <cell r="D703" t="str">
            <v>科技活动</v>
          </cell>
          <cell r="E703">
            <v>2</v>
          </cell>
          <cell r="F703"/>
          <cell r="G703"/>
          <cell r="H703">
            <v>2</v>
          </cell>
          <cell r="I703">
            <v>2.7</v>
          </cell>
          <cell r="J703"/>
          <cell r="K703"/>
          <cell r="L703">
            <v>2.7</v>
          </cell>
        </row>
        <row r="704">
          <cell r="A704"/>
          <cell r="B704"/>
          <cell r="C704" t="str">
            <v>第十九届研究生数学建模竞赛成功参与奖</v>
          </cell>
          <cell r="D704" t="str">
            <v>科技活动</v>
          </cell>
          <cell r="E704">
            <v>0.3</v>
          </cell>
          <cell r="F704"/>
          <cell r="G704"/>
          <cell r="H704">
            <v>0.3</v>
          </cell>
          <cell r="I704"/>
          <cell r="J704"/>
          <cell r="K704"/>
          <cell r="L704"/>
        </row>
        <row r="705">
          <cell r="A705"/>
          <cell r="B705"/>
          <cell r="C705" t="str">
            <v>参加“建行杯”第九届中国国际“互联网+”大学生创新创业大赛（校赛未晋级省赛）</v>
          </cell>
          <cell r="D705" t="str">
            <v>科技活动</v>
          </cell>
          <cell r="E705">
            <v>0.3</v>
          </cell>
          <cell r="F705"/>
          <cell r="G705"/>
          <cell r="H705">
            <v>0.3</v>
          </cell>
          <cell r="I705"/>
          <cell r="J705"/>
          <cell r="K705"/>
          <cell r="L705"/>
        </row>
        <row r="706">
          <cell r="A706"/>
          <cell r="B706"/>
          <cell r="C706" t="str">
            <v>“安其威杯”第九届东南大学卓越大赛成功参与奖</v>
          </cell>
          <cell r="D706" t="str">
            <v>文化活动</v>
          </cell>
          <cell r="E706">
            <v>0.1</v>
          </cell>
          <cell r="F706">
            <v>0.1</v>
          </cell>
          <cell r="G706"/>
          <cell r="H706"/>
          <cell r="I706"/>
          <cell r="J706"/>
          <cell r="K706"/>
          <cell r="L706"/>
        </row>
        <row r="707">
          <cell r="A707" t="str">
            <v>220934</v>
          </cell>
          <cell r="B707" t="str">
            <v>庄佳唯</v>
          </cell>
          <cell r="C707" t="str">
            <v>“安其威杯”第九届东南大学卓越大赛暨江苏省第二届卓越大赛邀请赛参赛</v>
          </cell>
          <cell r="D707" t="str">
            <v>文化活动</v>
          </cell>
          <cell r="E707">
            <v>0.1</v>
          </cell>
          <cell r="F707">
            <v>0.1</v>
          </cell>
          <cell r="G707"/>
          <cell r="H707"/>
          <cell r="I707">
            <v>0.4</v>
          </cell>
          <cell r="J707"/>
          <cell r="K707"/>
          <cell r="L707">
            <v>0.4</v>
          </cell>
        </row>
        <row r="708">
          <cell r="A708"/>
          <cell r="B708"/>
          <cell r="C708" t="str">
            <v>东南大学第三届国际组织知识竞赛团体决赛一等奖</v>
          </cell>
          <cell r="D708" t="str">
            <v>文化活动</v>
          </cell>
          <cell r="E708">
            <v>0.1</v>
          </cell>
          <cell r="F708">
            <v>0.1</v>
          </cell>
          <cell r="G708"/>
          <cell r="H708"/>
          <cell r="I708"/>
          <cell r="J708"/>
          <cell r="K708"/>
          <cell r="L708"/>
        </row>
        <row r="709">
          <cell r="A709"/>
          <cell r="B709"/>
          <cell r="C709" t="str">
            <v>“知安护安”非专业赛道线上竞赛三等奖</v>
          </cell>
          <cell r="D709" t="str">
            <v>文化活动</v>
          </cell>
          <cell r="E709">
            <v>0.1</v>
          </cell>
          <cell r="F709">
            <v>0.1</v>
          </cell>
          <cell r="G709"/>
          <cell r="H709"/>
          <cell r="I709"/>
          <cell r="J709"/>
          <cell r="K709"/>
          <cell r="L709"/>
        </row>
        <row r="710">
          <cell r="A710"/>
          <cell r="B710"/>
          <cell r="C710" t="str">
            <v>东南大学第二十届研究生轻运会集体接力参赛</v>
          </cell>
          <cell r="D710" t="str">
            <v>体育活动</v>
          </cell>
          <cell r="E710">
            <v>0.1</v>
          </cell>
          <cell r="F710"/>
          <cell r="G710">
            <v>0.1</v>
          </cell>
          <cell r="H710"/>
          <cell r="I710"/>
          <cell r="J710"/>
          <cell r="K710"/>
          <cell r="L710"/>
        </row>
        <row r="711">
          <cell r="A711" t="str">
            <v>220935</v>
          </cell>
          <cell r="B711" t="str">
            <v>黄琨</v>
          </cell>
          <cell r="C711" t="str">
            <v>校三好研究生</v>
          </cell>
          <cell r="D711" t="str">
            <v>获奖</v>
          </cell>
          <cell r="E711">
            <v>1</v>
          </cell>
          <cell r="F711"/>
          <cell r="G711"/>
          <cell r="H711"/>
          <cell r="I711">
            <v>0.7</v>
          </cell>
          <cell r="J711">
            <v>1</v>
          </cell>
          <cell r="K711"/>
          <cell r="L711">
            <v>1.9</v>
          </cell>
        </row>
        <row r="712">
          <cell r="A712"/>
          <cell r="B712"/>
          <cell r="C712" t="str">
            <v>校研会部员</v>
          </cell>
          <cell r="D712" t="str">
            <v>工作</v>
          </cell>
          <cell r="E712">
            <v>0.2</v>
          </cell>
          <cell r="F712"/>
          <cell r="G712"/>
          <cell r="H712"/>
          <cell r="I712"/>
          <cell r="J712"/>
          <cell r="K712">
            <v>0.2</v>
          </cell>
          <cell r="L712"/>
        </row>
        <row r="713">
          <cell r="A713"/>
          <cell r="B713"/>
          <cell r="C713" t="str">
            <v>参加全国大学生英语竞赛</v>
          </cell>
          <cell r="D713" t="str">
            <v>科技活动</v>
          </cell>
          <cell r="E713">
            <v>0.3</v>
          </cell>
          <cell r="F713"/>
          <cell r="G713"/>
          <cell r="H713">
            <v>0.3</v>
          </cell>
          <cell r="I713"/>
          <cell r="J713"/>
          <cell r="K713"/>
          <cell r="L713"/>
        </row>
        <row r="714">
          <cell r="A714"/>
          <cell r="B714"/>
          <cell r="C714" t="str">
            <v>参加研究生数学建模竞赛</v>
          </cell>
          <cell r="D714" t="str">
            <v>科技活动</v>
          </cell>
          <cell r="E714">
            <v>0.3</v>
          </cell>
          <cell r="F714"/>
          <cell r="G714"/>
          <cell r="H714">
            <v>0.3</v>
          </cell>
          <cell r="I714"/>
          <cell r="J714"/>
          <cell r="K714"/>
          <cell r="L714"/>
        </row>
        <row r="715">
          <cell r="A715"/>
          <cell r="B715"/>
          <cell r="C715" t="str">
            <v>参加校运动会</v>
          </cell>
          <cell r="D715" t="str">
            <v>体育活动</v>
          </cell>
          <cell r="E715">
            <v>0.1</v>
          </cell>
          <cell r="F715"/>
          <cell r="G715">
            <v>0.1</v>
          </cell>
          <cell r="H715"/>
          <cell r="I715"/>
          <cell r="J715"/>
          <cell r="K715"/>
          <cell r="L715"/>
        </row>
        <row r="716">
          <cell r="A716" t="str">
            <v>220936</v>
          </cell>
          <cell r="B716" t="str">
            <v>尤壮壮</v>
          </cell>
          <cell r="C716" t="str">
            <v>校单项先进个人（实践劳动）</v>
          </cell>
          <cell r="D716" t="str">
            <v>获奖</v>
          </cell>
          <cell r="E716">
            <v>1</v>
          </cell>
          <cell r="F716"/>
          <cell r="G716"/>
          <cell r="H716"/>
          <cell r="I716">
            <v>0.1</v>
          </cell>
          <cell r="J716">
            <v>1</v>
          </cell>
          <cell r="K716"/>
          <cell r="L716">
            <v>1.1000000000000001</v>
          </cell>
        </row>
        <row r="717">
          <cell r="A717"/>
          <cell r="B717"/>
          <cell r="C717" t="str">
            <v>研究生轻运会</v>
          </cell>
          <cell r="D717" t="str">
            <v>体育活动</v>
          </cell>
          <cell r="E717">
            <v>0.1</v>
          </cell>
          <cell r="F717"/>
          <cell r="G717">
            <v>0.1</v>
          </cell>
          <cell r="H717"/>
          <cell r="I717"/>
          <cell r="J717"/>
          <cell r="K717"/>
          <cell r="L717"/>
        </row>
        <row r="718">
          <cell r="A718" t="str">
            <v>220937</v>
          </cell>
          <cell r="B718" t="str">
            <v>辛朋哲</v>
          </cell>
          <cell r="C718" t="str">
            <v>学术创新先进个人</v>
          </cell>
          <cell r="D718" t="str">
            <v>获奖</v>
          </cell>
          <cell r="E718">
            <v>1</v>
          </cell>
          <cell r="F718"/>
          <cell r="G718"/>
          <cell r="H718"/>
          <cell r="I718">
            <v>5</v>
          </cell>
          <cell r="J718">
            <v>1</v>
          </cell>
          <cell r="K718"/>
          <cell r="L718">
            <v>6.3</v>
          </cell>
        </row>
        <row r="719">
          <cell r="A719"/>
          <cell r="B719"/>
          <cell r="C719" t="str">
            <v>院级优秀研究生共产党员</v>
          </cell>
          <cell r="D719" t="str">
            <v>获奖</v>
          </cell>
          <cell r="E719">
            <v>0</v>
          </cell>
          <cell r="F719"/>
          <cell r="G719"/>
          <cell r="H719"/>
          <cell r="I719"/>
          <cell r="J719"/>
          <cell r="K719"/>
          <cell r="L719"/>
        </row>
        <row r="720">
          <cell r="A720"/>
          <cell r="B720"/>
          <cell r="C720" t="str">
            <v>院研会实践部部员</v>
          </cell>
          <cell r="D720" t="str">
            <v>工作</v>
          </cell>
          <cell r="E720">
            <v>0.2</v>
          </cell>
          <cell r="F720"/>
          <cell r="G720"/>
          <cell r="H720"/>
          <cell r="I720"/>
          <cell r="J720"/>
          <cell r="K720">
            <v>0.3</v>
          </cell>
          <cell r="L720"/>
        </row>
        <row r="721">
          <cell r="A721"/>
          <cell r="B721"/>
          <cell r="C721" t="str">
            <v>第二课堂志愿服务17小时</v>
          </cell>
          <cell r="D721" t="str">
            <v>工作</v>
          </cell>
          <cell r="E721">
            <v>0.1</v>
          </cell>
          <cell r="F721"/>
          <cell r="G721"/>
          <cell r="H721"/>
          <cell r="I721"/>
          <cell r="J721"/>
          <cell r="K721"/>
          <cell r="L721"/>
        </row>
        <row r="722">
          <cell r="A722"/>
          <cell r="B722"/>
          <cell r="C722" t="str">
            <v>中国研究生电子设计竞赛全国总决赛一等奖</v>
          </cell>
          <cell r="D722" t="str">
            <v>科技活动</v>
          </cell>
          <cell r="E722">
            <v>3</v>
          </cell>
          <cell r="F722"/>
          <cell r="G722"/>
          <cell r="H722">
            <v>5</v>
          </cell>
          <cell r="I722"/>
          <cell r="J722"/>
          <cell r="K722"/>
          <cell r="L722"/>
        </row>
        <row r="723">
          <cell r="A723"/>
          <cell r="B723"/>
          <cell r="C723" t="str">
            <v>中国研究生数学建模竞赛国家三等奖</v>
          </cell>
          <cell r="D723" t="str">
            <v>科技活动</v>
          </cell>
          <cell r="E723">
            <v>1.5</v>
          </cell>
          <cell r="F723"/>
          <cell r="G723"/>
          <cell r="H723"/>
          <cell r="I723"/>
          <cell r="J723"/>
          <cell r="K723"/>
          <cell r="L723"/>
        </row>
        <row r="724">
          <cell r="A724"/>
          <cell r="B724"/>
          <cell r="C724" t="str">
            <v>集成电路创新创业大赛华东赛区二等奖</v>
          </cell>
          <cell r="D724" t="str">
            <v>科技活动</v>
          </cell>
          <cell r="E724">
            <v>1.5</v>
          </cell>
          <cell r="F724"/>
          <cell r="G724"/>
          <cell r="H724"/>
          <cell r="I724"/>
          <cell r="J724"/>
          <cell r="K724"/>
          <cell r="L724"/>
        </row>
        <row r="725">
          <cell r="A725" t="str">
            <v>220938</v>
          </cell>
          <cell r="B725" t="str">
            <v>王央京</v>
          </cell>
          <cell r="C725" t="str">
            <v>第十九届中国研究生数学建模竞赛三等奖</v>
          </cell>
          <cell r="D725" t="str">
            <v>科技活动</v>
          </cell>
          <cell r="E725">
            <v>1.5</v>
          </cell>
          <cell r="F725"/>
          <cell r="G725"/>
          <cell r="H725">
            <v>1.5</v>
          </cell>
          <cell r="I725">
            <v>1.5</v>
          </cell>
          <cell r="J725"/>
          <cell r="K725"/>
          <cell r="L725">
            <v>1.5</v>
          </cell>
        </row>
        <row r="726">
          <cell r="A726" t="str">
            <v>220939</v>
          </cell>
          <cell r="B726" t="str">
            <v>车昊鸿</v>
          </cell>
          <cell r="C726" t="str">
            <v>实践劳动先进个人</v>
          </cell>
          <cell r="D726" t="str">
            <v>获奖</v>
          </cell>
          <cell r="E726">
            <v>1</v>
          </cell>
          <cell r="F726"/>
          <cell r="G726"/>
          <cell r="H726"/>
          <cell r="I726">
            <v>4.2</v>
          </cell>
          <cell r="J726">
            <v>1</v>
          </cell>
          <cell r="K726"/>
          <cell r="L726">
            <v>5.3</v>
          </cell>
        </row>
        <row r="727">
          <cell r="A727"/>
          <cell r="B727"/>
          <cell r="C727" t="str">
            <v>第二课堂志愿服务时长3小时</v>
          </cell>
          <cell r="D727" t="str">
            <v>工作</v>
          </cell>
          <cell r="E727">
            <v>0.1</v>
          </cell>
          <cell r="F727"/>
          <cell r="G727"/>
          <cell r="H727"/>
          <cell r="I727"/>
          <cell r="J727"/>
          <cell r="K727">
            <v>0.1</v>
          </cell>
          <cell r="L727"/>
        </row>
        <row r="728">
          <cell r="A728"/>
          <cell r="B728"/>
          <cell r="C728" t="str">
            <v>安其威杯东南大学卓越大赛成功参赛</v>
          </cell>
          <cell r="D728" t="str">
            <v>文化活动</v>
          </cell>
          <cell r="E728">
            <v>0.1</v>
          </cell>
          <cell r="F728">
            <v>0.1</v>
          </cell>
          <cell r="G728"/>
          <cell r="H728"/>
          <cell r="I728"/>
          <cell r="J728"/>
          <cell r="K728"/>
          <cell r="L728"/>
        </row>
        <row r="729">
          <cell r="A729"/>
          <cell r="B729"/>
          <cell r="C729" t="str">
            <v>第十九届中国研究生数学建模竞赛成功参赛奖</v>
          </cell>
          <cell r="D729" t="str">
            <v>科技活动</v>
          </cell>
          <cell r="E729">
            <v>0.3</v>
          </cell>
          <cell r="F729"/>
          <cell r="G729"/>
          <cell r="H729">
            <v>0.3</v>
          </cell>
          <cell r="I729"/>
          <cell r="J729"/>
          <cell r="K729"/>
          <cell r="L729"/>
        </row>
        <row r="730">
          <cell r="A730"/>
          <cell r="B730"/>
          <cell r="C730" t="str">
            <v>全国大学生英语竞赛A组三等奖</v>
          </cell>
          <cell r="D730" t="str">
            <v>科技活动</v>
          </cell>
          <cell r="E730">
            <v>1.5</v>
          </cell>
          <cell r="F730"/>
          <cell r="G730"/>
          <cell r="H730">
            <v>1.5</v>
          </cell>
          <cell r="I730"/>
          <cell r="J730"/>
          <cell r="K730"/>
          <cell r="L730"/>
        </row>
        <row r="731">
          <cell r="A731"/>
          <cell r="B731"/>
          <cell r="C731" t="str">
            <v>参加“建行杯”第九届中国国际“互联网+”大学生创新创业大赛（校赛未晋级省赛）</v>
          </cell>
          <cell r="D731" t="str">
            <v>科技活动</v>
          </cell>
          <cell r="E731">
            <v>0.3</v>
          </cell>
          <cell r="F731"/>
          <cell r="G731"/>
          <cell r="H731">
            <v>0.3</v>
          </cell>
          <cell r="I731"/>
          <cell r="J731"/>
          <cell r="K731"/>
          <cell r="L731"/>
        </row>
        <row r="732">
          <cell r="A732"/>
          <cell r="B732"/>
          <cell r="C732" t="str">
            <v>第十八届兆易创新杯中国研究生电子设计竞赛全国总决赛团队二等奖；</v>
          </cell>
          <cell r="D732" t="str">
            <v>科技活动</v>
          </cell>
          <cell r="E732">
            <v>2</v>
          </cell>
          <cell r="F732"/>
          <cell r="G732"/>
          <cell r="H732">
            <v>2</v>
          </cell>
          <cell r="I732"/>
          <cell r="J732"/>
          <cell r="K732"/>
          <cell r="L732"/>
        </row>
        <row r="733">
          <cell r="A733" t="str">
            <v>220940</v>
          </cell>
          <cell r="B733" t="str">
            <v>徐楷翔</v>
          </cell>
          <cell r="C733" t="str">
            <v>志愿时长20小时以下</v>
          </cell>
          <cell r="D733" t="str">
            <v>工作</v>
          </cell>
          <cell r="E733">
            <v>0.1</v>
          </cell>
          <cell r="F733"/>
          <cell r="G733"/>
          <cell r="H733"/>
          <cell r="I733">
            <v>0.5</v>
          </cell>
          <cell r="J733"/>
          <cell r="K733">
            <v>0.1</v>
          </cell>
          <cell r="L733">
            <v>0.6</v>
          </cell>
        </row>
        <row r="734">
          <cell r="A734"/>
          <cell r="B734"/>
          <cell r="C734" t="str">
            <v>参加研究生运动会拔河项目</v>
          </cell>
          <cell r="D734" t="str">
            <v>体育活动</v>
          </cell>
          <cell r="E734">
            <v>0.1</v>
          </cell>
          <cell r="F734"/>
          <cell r="G734">
            <v>0.1</v>
          </cell>
          <cell r="H734"/>
          <cell r="I734"/>
          <cell r="J734"/>
          <cell r="K734"/>
          <cell r="L734"/>
        </row>
        <row r="735">
          <cell r="A735"/>
          <cell r="B735"/>
          <cell r="C735" t="str">
            <v>参加春季长跑活动</v>
          </cell>
          <cell r="D735" t="str">
            <v>文化活动</v>
          </cell>
          <cell r="E735">
            <v>0.1</v>
          </cell>
          <cell r="F735">
            <v>0.1</v>
          </cell>
          <cell r="G735"/>
          <cell r="H735"/>
          <cell r="I735"/>
          <cell r="J735"/>
          <cell r="K735"/>
          <cell r="L735"/>
        </row>
        <row r="736">
          <cell r="A736"/>
          <cell r="B736"/>
          <cell r="C736" t="str">
            <v>全国大学生英语竞赛校三等奖</v>
          </cell>
          <cell r="D736" t="str">
            <v>科技活动</v>
          </cell>
          <cell r="E736">
            <v>0.3</v>
          </cell>
          <cell r="F736"/>
          <cell r="G736"/>
          <cell r="H736">
            <v>0.3</v>
          </cell>
          <cell r="I736"/>
          <cell r="J736"/>
          <cell r="K736"/>
          <cell r="L736"/>
        </row>
        <row r="737">
          <cell r="A737" t="str">
            <v>220941</v>
          </cell>
          <cell r="B737" t="str">
            <v>陈凯</v>
          </cell>
          <cell r="C737" t="str">
            <v>第十九届中国研究生数学建模竞赛二等奖</v>
          </cell>
          <cell r="D737" t="str">
            <v>科技活动</v>
          </cell>
          <cell r="E737">
            <v>2</v>
          </cell>
          <cell r="F737"/>
          <cell r="G737"/>
          <cell r="H737">
            <v>2</v>
          </cell>
          <cell r="I737">
            <v>2.9</v>
          </cell>
          <cell r="J737"/>
          <cell r="K737"/>
          <cell r="L737">
            <v>4</v>
          </cell>
        </row>
        <row r="738">
          <cell r="A738"/>
          <cell r="B738"/>
          <cell r="C738" t="str">
            <v>参加全国大学生英语竞赛</v>
          </cell>
          <cell r="D738" t="str">
            <v>科技活动</v>
          </cell>
          <cell r="E738">
            <v>0.3</v>
          </cell>
          <cell r="F738"/>
          <cell r="G738"/>
          <cell r="H738">
            <v>0.3</v>
          </cell>
          <cell r="I738"/>
          <cell r="J738"/>
          <cell r="K738"/>
          <cell r="L738"/>
        </row>
        <row r="739">
          <cell r="A739"/>
          <cell r="B739"/>
          <cell r="C739" t="str">
            <v>志愿服务时长21小时</v>
          </cell>
          <cell r="D739" t="str">
            <v>工作</v>
          </cell>
          <cell r="E739">
            <v>0.1</v>
          </cell>
          <cell r="F739"/>
          <cell r="G739"/>
          <cell r="H739"/>
          <cell r="I739"/>
          <cell r="J739"/>
          <cell r="K739">
            <v>0.1</v>
          </cell>
          <cell r="L739"/>
        </row>
        <row r="740">
          <cell r="A740"/>
          <cell r="B740"/>
          <cell r="C740" t="str">
            <v>参加东南大学第九届卓越大赛</v>
          </cell>
          <cell r="D740" t="str">
            <v>文化活动</v>
          </cell>
          <cell r="E740">
            <v>0.1</v>
          </cell>
          <cell r="F740">
            <v>0.1</v>
          </cell>
          <cell r="G740"/>
          <cell r="H740"/>
          <cell r="I740"/>
          <cell r="J740"/>
          <cell r="K740"/>
          <cell r="L740"/>
        </row>
        <row r="741">
          <cell r="A741"/>
          <cell r="B741"/>
          <cell r="C741" t="str">
            <v>参加2022年国际组织知识竞赛</v>
          </cell>
          <cell r="D741" t="str">
            <v>文化活动</v>
          </cell>
          <cell r="E741">
            <v>0.1</v>
          </cell>
          <cell r="F741">
            <v>0.1</v>
          </cell>
          <cell r="G741"/>
          <cell r="H741"/>
          <cell r="I741"/>
          <cell r="J741"/>
          <cell r="K741"/>
          <cell r="L741"/>
        </row>
        <row r="742">
          <cell r="A742"/>
          <cell r="B742"/>
          <cell r="C742" t="str">
            <v>参加2023年东南大学简历与模拟面试大赛</v>
          </cell>
          <cell r="D742" t="str">
            <v>文化活动</v>
          </cell>
          <cell r="E742">
            <v>0.1</v>
          </cell>
          <cell r="F742">
            <v>0.1</v>
          </cell>
          <cell r="G742"/>
          <cell r="H742"/>
          <cell r="I742"/>
          <cell r="J742"/>
          <cell r="K742"/>
          <cell r="L742"/>
        </row>
        <row r="743">
          <cell r="A743"/>
          <cell r="B743"/>
          <cell r="C743" t="str">
            <v>参加东南大学第八届校园马拉松</v>
          </cell>
          <cell r="D743" t="str">
            <v>体育活动</v>
          </cell>
          <cell r="E743">
            <v>0.1</v>
          </cell>
          <cell r="F743"/>
          <cell r="G743">
            <v>0.1</v>
          </cell>
          <cell r="H743"/>
          <cell r="I743"/>
          <cell r="J743"/>
          <cell r="K743"/>
          <cell r="L743"/>
        </row>
        <row r="744">
          <cell r="A744"/>
          <cell r="B744"/>
          <cell r="C744" t="str">
            <v>参加信息科学与工程学院第四届师生羽毛球赛</v>
          </cell>
          <cell r="D744" t="str">
            <v>文化活动</v>
          </cell>
          <cell r="E744">
            <v>0.1</v>
          </cell>
          <cell r="F744"/>
          <cell r="G744"/>
          <cell r="H744"/>
          <cell r="I744"/>
          <cell r="J744"/>
          <cell r="K744"/>
          <cell r="L744"/>
        </row>
        <row r="745">
          <cell r="A745"/>
          <cell r="B745"/>
          <cell r="C745" t="str">
            <v>参加第二十届研究生轻运会</v>
          </cell>
          <cell r="D745" t="str">
            <v>体育活动</v>
          </cell>
          <cell r="E745">
            <v>0.1</v>
          </cell>
          <cell r="F745"/>
          <cell r="G745">
            <v>0.1</v>
          </cell>
          <cell r="H745"/>
          <cell r="I745"/>
          <cell r="J745"/>
          <cell r="K745"/>
          <cell r="L745"/>
        </row>
        <row r="746">
          <cell r="A746"/>
          <cell r="B746"/>
          <cell r="C746" t="str">
            <v>参加信息科学与工程学院篮球赛</v>
          </cell>
          <cell r="D746" t="str">
            <v>体育活动</v>
          </cell>
          <cell r="E746">
            <v>0.1</v>
          </cell>
          <cell r="F746"/>
          <cell r="G746">
            <v>0.1</v>
          </cell>
          <cell r="H746"/>
          <cell r="I746"/>
          <cell r="J746"/>
          <cell r="K746"/>
          <cell r="L746"/>
        </row>
        <row r="747">
          <cell r="A747"/>
          <cell r="B747"/>
          <cell r="C747" t="str">
            <v>参加趣味运动会</v>
          </cell>
          <cell r="D747" t="str">
            <v>体育活动</v>
          </cell>
          <cell r="E747">
            <v>0</v>
          </cell>
          <cell r="F747"/>
          <cell r="G747"/>
          <cell r="H747"/>
          <cell r="I747"/>
          <cell r="J747"/>
          <cell r="K747"/>
          <cell r="L747"/>
        </row>
        <row r="748">
          <cell r="A748"/>
          <cell r="B748"/>
          <cell r="C748" t="str">
            <v>东南大学三好研究生</v>
          </cell>
          <cell r="D748" t="str">
            <v>获奖</v>
          </cell>
          <cell r="E748">
            <v>1</v>
          </cell>
          <cell r="F748"/>
          <cell r="G748"/>
          <cell r="H748"/>
          <cell r="I748"/>
          <cell r="J748">
            <v>1</v>
          </cell>
          <cell r="K748"/>
          <cell r="L748"/>
        </row>
        <row r="749">
          <cell r="A749" t="str">
            <v>220942</v>
          </cell>
          <cell r="B749" t="str">
            <v>谢艾可</v>
          </cell>
          <cell r="C749" t="str">
            <v>大学生英语竞赛校三等奖</v>
          </cell>
          <cell r="D749" t="str">
            <v>科技活动</v>
          </cell>
          <cell r="E749">
            <v>0.3</v>
          </cell>
          <cell r="F749"/>
          <cell r="G749"/>
          <cell r="H749">
            <v>0.3</v>
          </cell>
          <cell r="I749">
            <v>0.3</v>
          </cell>
          <cell r="J749"/>
          <cell r="K749"/>
          <cell r="L749">
            <v>0.3</v>
          </cell>
        </row>
        <row r="750">
          <cell r="A750" t="str">
            <v>220943</v>
          </cell>
          <cell r="B750" t="str">
            <v>余沁栩</v>
          </cell>
          <cell r="C750" t="str">
            <v>参加全国大学生英语竞赛</v>
          </cell>
          <cell r="D750" t="str">
            <v>科技活动</v>
          </cell>
          <cell r="E750">
            <v>0.3</v>
          </cell>
          <cell r="F750"/>
          <cell r="G750"/>
          <cell r="H750">
            <v>0.3</v>
          </cell>
          <cell r="I750">
            <v>0.3</v>
          </cell>
          <cell r="J750"/>
          <cell r="K750"/>
          <cell r="L750">
            <v>0.3</v>
          </cell>
        </row>
        <row r="751">
          <cell r="A751" t="str">
            <v>220944</v>
          </cell>
          <cell r="B751" t="str">
            <v>谷春霖</v>
          </cell>
          <cell r="C751" t="str">
            <v>第十三届研究生乒乓球联赛信息学院队成员</v>
          </cell>
          <cell r="D751" t="str">
            <v>体育活动</v>
          </cell>
          <cell r="E751">
            <v>0.1</v>
          </cell>
          <cell r="F751"/>
          <cell r="G751">
            <v>0.1</v>
          </cell>
          <cell r="H751"/>
          <cell r="I751">
            <v>0.8</v>
          </cell>
          <cell r="J751"/>
          <cell r="K751"/>
          <cell r="L751">
            <v>0.8</v>
          </cell>
        </row>
        <row r="752">
          <cell r="A752"/>
          <cell r="B752"/>
          <cell r="C752" t="str">
            <v>参加信息学院2023年研究生篮球班赛</v>
          </cell>
          <cell r="D752" t="str">
            <v>体育活动</v>
          </cell>
          <cell r="E752">
            <v>0.1</v>
          </cell>
          <cell r="F752"/>
          <cell r="G752">
            <v>0.1</v>
          </cell>
          <cell r="H752"/>
          <cell r="I752"/>
          <cell r="J752"/>
          <cell r="K752"/>
          <cell r="L752"/>
        </row>
        <row r="753">
          <cell r="A753"/>
          <cell r="B753"/>
          <cell r="C753" t="str">
            <v>参加中国研究生数模竞赛</v>
          </cell>
          <cell r="D753" t="str">
            <v>科技活动</v>
          </cell>
          <cell r="E753">
            <v>0.3</v>
          </cell>
          <cell r="F753"/>
          <cell r="G753"/>
          <cell r="H753">
            <v>0.3</v>
          </cell>
          <cell r="I753"/>
          <cell r="J753"/>
          <cell r="K753"/>
          <cell r="L753"/>
        </row>
        <row r="754">
          <cell r="A754"/>
          <cell r="B754"/>
          <cell r="C754" t="str">
            <v>参加全国大学生英语竞赛</v>
          </cell>
          <cell r="D754" t="str">
            <v>科技活动</v>
          </cell>
          <cell r="E754">
            <v>0.3</v>
          </cell>
          <cell r="F754"/>
          <cell r="G754"/>
          <cell r="H754">
            <v>0.3</v>
          </cell>
          <cell r="I754"/>
          <cell r="J754"/>
          <cell r="K754"/>
          <cell r="L754"/>
        </row>
        <row r="755">
          <cell r="A755" t="str">
            <v>220945</v>
          </cell>
          <cell r="B755" t="str">
            <v>李辉辉</v>
          </cell>
          <cell r="C755" t="str">
            <v>第十九届中国研究生数学建模竞赛二等奖</v>
          </cell>
          <cell r="D755" t="str">
            <v>科技活动</v>
          </cell>
          <cell r="E755">
            <v>2</v>
          </cell>
          <cell r="F755"/>
          <cell r="G755"/>
          <cell r="H755">
            <v>2</v>
          </cell>
          <cell r="I755">
            <v>2.8</v>
          </cell>
          <cell r="J755"/>
          <cell r="K755"/>
          <cell r="L755">
            <v>3.1</v>
          </cell>
        </row>
        <row r="756">
          <cell r="A756"/>
          <cell r="B756"/>
          <cell r="C756" t="str">
            <v>参加全国大学生英语竞赛</v>
          </cell>
          <cell r="D756" t="str">
            <v>科技活动</v>
          </cell>
          <cell r="E756">
            <v>0.3</v>
          </cell>
          <cell r="F756"/>
          <cell r="G756"/>
          <cell r="H756">
            <v>0.3</v>
          </cell>
          <cell r="I756"/>
          <cell r="J756"/>
          <cell r="K756"/>
          <cell r="L756"/>
        </row>
        <row r="757">
          <cell r="A757"/>
          <cell r="B757"/>
          <cell r="C757" t="str">
            <v>志愿服务活动时长超过50小时</v>
          </cell>
          <cell r="D757" t="str">
            <v>工作</v>
          </cell>
          <cell r="E757">
            <v>0.3</v>
          </cell>
          <cell r="F757"/>
          <cell r="G757"/>
          <cell r="H757"/>
          <cell r="I757"/>
          <cell r="J757"/>
          <cell r="K757">
            <v>0.3</v>
          </cell>
          <cell r="L757"/>
        </row>
        <row r="758">
          <cell r="A758"/>
          <cell r="B758"/>
          <cell r="C758" t="str">
            <v>参加东南大学第九届卓越大赛</v>
          </cell>
          <cell r="D758" t="str">
            <v>文化活动</v>
          </cell>
          <cell r="E758">
            <v>0.1</v>
          </cell>
          <cell r="F758">
            <v>0.1</v>
          </cell>
          <cell r="G758"/>
          <cell r="H758"/>
          <cell r="I758"/>
          <cell r="J758"/>
          <cell r="K758"/>
          <cell r="L758"/>
        </row>
        <row r="759">
          <cell r="A759"/>
          <cell r="B759"/>
          <cell r="C759" t="str">
            <v>参加2022年国际组织知识竞赛</v>
          </cell>
          <cell r="D759" t="str">
            <v>文化活动</v>
          </cell>
          <cell r="E759">
            <v>0.1</v>
          </cell>
          <cell r="F759">
            <v>0.1</v>
          </cell>
          <cell r="G759"/>
          <cell r="H759"/>
          <cell r="I759"/>
          <cell r="J759"/>
          <cell r="K759"/>
          <cell r="L759"/>
        </row>
        <row r="760">
          <cell r="A760"/>
          <cell r="B760"/>
          <cell r="C760" t="str">
            <v>参加2023年东南大学简历与模拟面试大赛</v>
          </cell>
          <cell r="D760" t="str">
            <v>文化活动</v>
          </cell>
          <cell r="E760">
            <v>0.1</v>
          </cell>
          <cell r="F760">
            <v>0.1</v>
          </cell>
          <cell r="G760"/>
          <cell r="H760"/>
          <cell r="I760"/>
          <cell r="J760"/>
          <cell r="K760"/>
          <cell r="L760"/>
        </row>
        <row r="761">
          <cell r="A761"/>
          <cell r="B761"/>
          <cell r="C761" t="str">
            <v>参加东南大学第八届校园马拉松</v>
          </cell>
          <cell r="D761" t="str">
            <v>体育活动</v>
          </cell>
          <cell r="E761">
            <v>0.1</v>
          </cell>
          <cell r="F761"/>
          <cell r="G761">
            <v>0.1</v>
          </cell>
          <cell r="H761"/>
          <cell r="I761"/>
          <cell r="J761"/>
          <cell r="K761"/>
          <cell r="L761"/>
        </row>
        <row r="762">
          <cell r="A762"/>
          <cell r="B762"/>
          <cell r="C762" t="str">
            <v>参加信息科学与工程学院第四届师生羽毛球赛</v>
          </cell>
          <cell r="D762" t="str">
            <v>文化活动</v>
          </cell>
          <cell r="E762">
            <v>0.1</v>
          </cell>
          <cell r="F762"/>
          <cell r="G762"/>
          <cell r="H762"/>
          <cell r="I762"/>
          <cell r="J762"/>
          <cell r="K762"/>
          <cell r="L762"/>
        </row>
        <row r="763">
          <cell r="A763"/>
          <cell r="B763"/>
          <cell r="C763" t="str">
            <v>参加第二十届研究生轻运会</v>
          </cell>
          <cell r="D763" t="str">
            <v>体育活动</v>
          </cell>
          <cell r="E763">
            <v>0.1</v>
          </cell>
          <cell r="F763"/>
          <cell r="G763">
            <v>0.1</v>
          </cell>
          <cell r="H763"/>
          <cell r="I763"/>
          <cell r="J763"/>
          <cell r="K763"/>
          <cell r="L763"/>
        </row>
        <row r="764">
          <cell r="A764" t="str">
            <v>220946</v>
          </cell>
          <cell r="B764" t="str">
            <v>李炎</v>
          </cell>
          <cell r="C764" t="str">
            <v>数学建模国赛二等奖</v>
          </cell>
          <cell r="D764" t="str">
            <v>科技活动</v>
          </cell>
          <cell r="E764">
            <v>2</v>
          </cell>
          <cell r="F764"/>
          <cell r="G764"/>
          <cell r="H764">
            <v>2</v>
          </cell>
          <cell r="I764">
            <v>2</v>
          </cell>
          <cell r="J764"/>
          <cell r="K764"/>
          <cell r="L764">
            <v>2.2000000000000002</v>
          </cell>
        </row>
        <row r="765">
          <cell r="A765"/>
          <cell r="B765"/>
          <cell r="C765" t="str">
            <v>校研会部员</v>
          </cell>
          <cell r="D765" t="str">
            <v>工作</v>
          </cell>
          <cell r="E765">
            <v>0.2</v>
          </cell>
          <cell r="F765"/>
          <cell r="G765"/>
          <cell r="H765"/>
          <cell r="I765"/>
          <cell r="J765"/>
          <cell r="K765">
            <v>0.2</v>
          </cell>
          <cell r="L765"/>
        </row>
        <row r="766">
          <cell r="A766"/>
          <cell r="B766"/>
          <cell r="C766" t="str">
            <v>参加志愿活动0小时</v>
          </cell>
          <cell r="D766" t="str">
            <v>工作</v>
          </cell>
          <cell r="E766">
            <v>0</v>
          </cell>
          <cell r="F766"/>
          <cell r="G766"/>
          <cell r="H766"/>
          <cell r="I766"/>
          <cell r="J766"/>
          <cell r="K766"/>
          <cell r="L766"/>
        </row>
        <row r="767">
          <cell r="A767" t="str">
            <v>220947</v>
          </cell>
          <cell r="B767" t="str">
            <v>欧阳</v>
          </cell>
          <cell r="C767" t="str">
            <v>院研会先进个人</v>
          </cell>
          <cell r="D767" t="str">
            <v>获奖</v>
          </cell>
          <cell r="E767">
            <v>0.5</v>
          </cell>
          <cell r="F767"/>
          <cell r="G767"/>
          <cell r="H767"/>
          <cell r="I767">
            <v>0</v>
          </cell>
          <cell r="J767">
            <v>0.5</v>
          </cell>
          <cell r="K767"/>
          <cell r="L767">
            <v>0.5</v>
          </cell>
        </row>
        <row r="768">
          <cell r="A768"/>
          <cell r="B768"/>
          <cell r="C768" t="str">
            <v>院研会部员</v>
          </cell>
          <cell r="D768" t="str">
            <v>工作</v>
          </cell>
          <cell r="E768">
            <v>0</v>
          </cell>
          <cell r="F768"/>
          <cell r="G768"/>
          <cell r="H768"/>
          <cell r="I768"/>
          <cell r="J768"/>
          <cell r="K768"/>
          <cell r="L768"/>
        </row>
        <row r="769">
          <cell r="A769"/>
          <cell r="B769"/>
          <cell r="C769" t="str">
            <v>第二课堂志愿服务时长0小时</v>
          </cell>
          <cell r="D769" t="str">
            <v>工作</v>
          </cell>
          <cell r="E769">
            <v>0</v>
          </cell>
          <cell r="F769"/>
          <cell r="G769"/>
          <cell r="H769"/>
          <cell r="I769"/>
          <cell r="J769"/>
          <cell r="K769"/>
          <cell r="L769"/>
        </row>
        <row r="770">
          <cell r="A770" t="str">
            <v>220948</v>
          </cell>
          <cell r="B770" t="str">
            <v>朱奕帆</v>
          </cell>
          <cell r="C770" t="str">
            <v>院研会之星</v>
          </cell>
          <cell r="D770" t="str">
            <v>获奖</v>
          </cell>
          <cell r="E770">
            <v>0.8</v>
          </cell>
          <cell r="F770"/>
          <cell r="G770"/>
          <cell r="H770"/>
          <cell r="I770">
            <v>1.8</v>
          </cell>
          <cell r="J770">
            <v>1.8</v>
          </cell>
          <cell r="K770"/>
          <cell r="L770">
            <v>3.7</v>
          </cell>
        </row>
        <row r="771">
          <cell r="A771"/>
          <cell r="B771"/>
          <cell r="C771" t="str">
            <v>校单项先进个人</v>
          </cell>
          <cell r="D771" t="str">
            <v>获奖</v>
          </cell>
          <cell r="E771">
            <v>1</v>
          </cell>
          <cell r="F771"/>
          <cell r="G771"/>
          <cell r="H771"/>
          <cell r="I771"/>
          <cell r="J771"/>
          <cell r="K771"/>
          <cell r="L771"/>
        </row>
        <row r="772">
          <cell r="A772"/>
          <cell r="B772"/>
          <cell r="C772" t="str">
            <v>院研会部员</v>
          </cell>
          <cell r="D772" t="str">
            <v>工作</v>
          </cell>
          <cell r="E772">
            <v>0</v>
          </cell>
          <cell r="F772"/>
          <cell r="G772"/>
          <cell r="H772"/>
          <cell r="I772"/>
          <cell r="J772"/>
          <cell r="K772">
            <v>0.1</v>
          </cell>
          <cell r="L772"/>
        </row>
        <row r="773">
          <cell r="A773"/>
          <cell r="B773"/>
          <cell r="C773" t="str">
            <v>参加志愿服务活动12h</v>
          </cell>
          <cell r="D773" t="str">
            <v>工作</v>
          </cell>
          <cell r="E773">
            <v>0.1</v>
          </cell>
          <cell r="F773"/>
          <cell r="G773"/>
          <cell r="H773"/>
          <cell r="I773"/>
          <cell r="J773"/>
          <cell r="K773"/>
          <cell r="L773"/>
        </row>
        <row r="774">
          <cell r="A774"/>
          <cell r="B774"/>
          <cell r="C774" t="str">
            <v>参加第九届东南大学卓越大赛团体赛</v>
          </cell>
          <cell r="D774" t="str">
            <v>文化活动</v>
          </cell>
          <cell r="E774">
            <v>0.1</v>
          </cell>
          <cell r="F774">
            <v>0.1</v>
          </cell>
          <cell r="G774"/>
          <cell r="H774"/>
          <cell r="I774"/>
          <cell r="J774"/>
          <cell r="K774"/>
          <cell r="L774"/>
        </row>
        <row r="775">
          <cell r="A775"/>
          <cell r="B775"/>
          <cell r="C775" t="str">
            <v>参加东南大学研究生十佳歌手大赛</v>
          </cell>
          <cell r="D775" t="str">
            <v>文化活动</v>
          </cell>
          <cell r="E775">
            <v>0.1</v>
          </cell>
          <cell r="F775">
            <v>0.1</v>
          </cell>
          <cell r="G775"/>
          <cell r="H775"/>
          <cell r="I775"/>
          <cell r="J775"/>
          <cell r="K775"/>
          <cell r="L775"/>
        </row>
        <row r="776">
          <cell r="A776"/>
          <cell r="B776"/>
          <cell r="C776" t="str">
            <v>东南大学第三届国际组织知识竞赛校级三等奖</v>
          </cell>
          <cell r="D776" t="str">
            <v>文化活动</v>
          </cell>
          <cell r="E776">
            <v>0.1</v>
          </cell>
          <cell r="F776">
            <v>0.1</v>
          </cell>
          <cell r="G776"/>
          <cell r="H776"/>
          <cell r="I776"/>
          <cell r="J776"/>
          <cell r="K776"/>
          <cell r="L776"/>
        </row>
        <row r="777">
          <cell r="A777"/>
          <cell r="B777"/>
          <cell r="C777" t="str">
            <v>全国大学生英语竞赛国家级三等奖</v>
          </cell>
          <cell r="D777" t="str">
            <v>科技活动</v>
          </cell>
          <cell r="E777">
            <v>1.5</v>
          </cell>
          <cell r="F777"/>
          <cell r="G777"/>
          <cell r="H777">
            <v>1.5</v>
          </cell>
          <cell r="I777"/>
          <cell r="J777"/>
          <cell r="K777"/>
          <cell r="L777"/>
        </row>
        <row r="778">
          <cell r="A778" t="str">
            <v>220949</v>
          </cell>
          <cell r="B778" t="str">
            <v>刘雨晴</v>
          </cell>
          <cell r="C778" t="str">
            <v>信息科学与工程学院研究生会宣传部成员</v>
          </cell>
          <cell r="D778" t="str">
            <v>工作</v>
          </cell>
          <cell r="E778">
            <v>0.2</v>
          </cell>
          <cell r="F778"/>
          <cell r="G778"/>
          <cell r="H778"/>
          <cell r="I778">
            <v>0.9</v>
          </cell>
          <cell r="J778"/>
          <cell r="K778">
            <v>0.3</v>
          </cell>
          <cell r="L778">
            <v>1.2</v>
          </cell>
        </row>
        <row r="779">
          <cell r="A779"/>
          <cell r="B779"/>
          <cell r="C779" t="str">
            <v>志愿时长20.3小时（去除信息学院研究生会工作志愿时长）</v>
          </cell>
          <cell r="D779" t="str">
            <v>工作</v>
          </cell>
          <cell r="E779">
            <v>0.1</v>
          </cell>
          <cell r="F779"/>
          <cell r="G779"/>
          <cell r="H779"/>
          <cell r="I779"/>
          <cell r="J779"/>
          <cell r="K779"/>
          <cell r="L779"/>
        </row>
        <row r="780">
          <cell r="A780"/>
          <cell r="B780"/>
          <cell r="C780" t="str">
            <v>东南大学第64届校田径运动会（参与奖）</v>
          </cell>
          <cell r="D780" t="str">
            <v>体育活动</v>
          </cell>
          <cell r="E780">
            <v>0.1</v>
          </cell>
          <cell r="F780"/>
          <cell r="G780">
            <v>0.1</v>
          </cell>
          <cell r="H780"/>
          <cell r="I780"/>
          <cell r="J780"/>
          <cell r="K780"/>
          <cell r="L780"/>
        </row>
        <row r="781">
          <cell r="A781"/>
          <cell r="B781"/>
          <cell r="C781" t="str">
            <v>东南大学第二十届研究生轻运动会（参与奖）</v>
          </cell>
          <cell r="D781" t="str">
            <v>体育活动</v>
          </cell>
          <cell r="E781">
            <v>0.1</v>
          </cell>
          <cell r="F781"/>
          <cell r="G781">
            <v>0.1</v>
          </cell>
          <cell r="H781"/>
          <cell r="I781"/>
          <cell r="J781"/>
          <cell r="K781"/>
          <cell r="L781"/>
        </row>
        <row r="782">
          <cell r="A782"/>
          <cell r="B782"/>
          <cell r="C782" t="str">
            <v>SEU跳绳类院系杯（参与奖）</v>
          </cell>
          <cell r="D782" t="str">
            <v>体育活动</v>
          </cell>
          <cell r="E782">
            <v>0.1</v>
          </cell>
          <cell r="F782"/>
          <cell r="G782">
            <v>0.1</v>
          </cell>
          <cell r="H782"/>
          <cell r="I782"/>
          <cell r="J782"/>
          <cell r="K782"/>
          <cell r="L782"/>
        </row>
        <row r="783">
          <cell r="A783"/>
          <cell r="B783"/>
          <cell r="C783" t="str">
            <v>全国大学生英语竞赛（参与奖）</v>
          </cell>
          <cell r="D783" t="str">
            <v>科技活动</v>
          </cell>
          <cell r="E783">
            <v>0.3</v>
          </cell>
          <cell r="F783"/>
          <cell r="G783"/>
          <cell r="H783">
            <v>0.3</v>
          </cell>
          <cell r="I783"/>
          <cell r="J783"/>
          <cell r="K783"/>
          <cell r="L783"/>
        </row>
        <row r="784">
          <cell r="A784"/>
          <cell r="B784"/>
          <cell r="C784" t="str">
            <v>“中国光谷·华为杯”第十九届中国研究生数学建模竞赛（参与奖）</v>
          </cell>
          <cell r="D784" t="str">
            <v>科技活动</v>
          </cell>
          <cell r="E784">
            <v>0.3</v>
          </cell>
          <cell r="F784"/>
          <cell r="G784"/>
          <cell r="H784">
            <v>0.3</v>
          </cell>
          <cell r="I784"/>
          <cell r="J784"/>
          <cell r="K784"/>
          <cell r="L784"/>
        </row>
        <row r="785">
          <cell r="A785" t="str">
            <v>200606</v>
          </cell>
          <cell r="B785" t="str">
            <v>原紫滨</v>
          </cell>
          <cell r="C785" t="str">
            <v>省先进个人（省优秀团员）</v>
          </cell>
          <cell r="D785" t="str">
            <v>获奖</v>
          </cell>
          <cell r="E785">
            <v>2</v>
          </cell>
          <cell r="F785"/>
          <cell r="G785"/>
          <cell r="H785"/>
          <cell r="I785">
            <v>0.1</v>
          </cell>
          <cell r="J785">
            <v>2</v>
          </cell>
          <cell r="K785"/>
          <cell r="L785">
            <v>5.0999999999999996</v>
          </cell>
        </row>
        <row r="786">
          <cell r="A786"/>
          <cell r="B786"/>
          <cell r="C786" t="str">
            <v>校级学生团委副书记</v>
          </cell>
          <cell r="D786" t="str">
            <v>工作</v>
          </cell>
          <cell r="E786">
            <v>1.5</v>
          </cell>
          <cell r="F786"/>
          <cell r="G786"/>
          <cell r="H786"/>
          <cell r="I786"/>
          <cell r="J786"/>
          <cell r="K786">
            <v>3</v>
          </cell>
          <cell r="L786"/>
        </row>
        <row r="787">
          <cell r="A787"/>
          <cell r="B787"/>
          <cell r="C787" t="str">
            <v>兼职辅导员</v>
          </cell>
          <cell r="D787" t="str">
            <v>工作</v>
          </cell>
          <cell r="E787">
            <v>1.5</v>
          </cell>
          <cell r="F787"/>
          <cell r="G787"/>
          <cell r="H787"/>
          <cell r="I787"/>
          <cell r="J787"/>
          <cell r="K787"/>
          <cell r="L787"/>
        </row>
        <row r="788">
          <cell r="A788"/>
          <cell r="B788"/>
          <cell r="C788" t="str">
            <v>参加院运会</v>
          </cell>
          <cell r="D788" t="str">
            <v>体育活动</v>
          </cell>
          <cell r="E788">
            <v>0.1</v>
          </cell>
          <cell r="F788"/>
          <cell r="G788">
            <v>0.1</v>
          </cell>
          <cell r="H788"/>
          <cell r="I788"/>
          <cell r="J788"/>
          <cell r="K788"/>
          <cell r="L788"/>
        </row>
        <row r="789">
          <cell r="A789" t="str">
            <v>220655</v>
          </cell>
          <cell r="B789" t="str">
            <v>姜辰张</v>
          </cell>
          <cell r="C789" t="str">
            <v>参加第七届集创赛</v>
          </cell>
          <cell r="D789" t="str">
            <v>科技活动</v>
          </cell>
          <cell r="E789">
            <v>0.3</v>
          </cell>
          <cell r="F789"/>
          <cell r="G789"/>
          <cell r="H789">
            <v>0.3</v>
          </cell>
          <cell r="I789">
            <v>0.6</v>
          </cell>
          <cell r="J789"/>
          <cell r="K789"/>
          <cell r="L789">
            <v>0.7</v>
          </cell>
        </row>
        <row r="790">
          <cell r="A790"/>
          <cell r="B790"/>
          <cell r="C790" t="str">
            <v>参加2023年全国大学生英语竞赛</v>
          </cell>
          <cell r="D790" t="str">
            <v>科技活动</v>
          </cell>
          <cell r="E790">
            <v>0.3</v>
          </cell>
          <cell r="F790"/>
          <cell r="G790"/>
          <cell r="H790">
            <v>0.3</v>
          </cell>
          <cell r="I790"/>
          <cell r="J790"/>
          <cell r="K790"/>
          <cell r="L790"/>
        </row>
        <row r="791">
          <cell r="A791"/>
          <cell r="B791"/>
          <cell r="C791" t="str">
            <v>心理委员</v>
          </cell>
          <cell r="D791" t="str">
            <v>工作</v>
          </cell>
          <cell r="E791">
            <v>0.1</v>
          </cell>
          <cell r="F791"/>
          <cell r="G791"/>
          <cell r="H791"/>
          <cell r="I791"/>
          <cell r="J791"/>
          <cell r="K791">
            <v>0.1</v>
          </cell>
          <cell r="L791"/>
        </row>
        <row r="792">
          <cell r="A792" t="str">
            <v>220656</v>
          </cell>
          <cell r="B792" t="str">
            <v>王文杰</v>
          </cell>
          <cell r="C792" t="str">
            <v>参加校运动会拔河项目</v>
          </cell>
          <cell r="D792" t="str">
            <v>体育活动</v>
          </cell>
          <cell r="E792">
            <v>0.1</v>
          </cell>
          <cell r="F792"/>
          <cell r="G792">
            <v>0.1</v>
          </cell>
          <cell r="H792"/>
          <cell r="I792">
            <v>0.4</v>
          </cell>
          <cell r="J792"/>
          <cell r="K792"/>
          <cell r="L792">
            <v>0.4</v>
          </cell>
        </row>
        <row r="793">
          <cell r="A793"/>
          <cell r="B793"/>
          <cell r="C793" t="str">
            <v>参加第七届集创赛</v>
          </cell>
          <cell r="D793" t="str">
            <v>科技活动</v>
          </cell>
          <cell r="E793">
            <v>0.3</v>
          </cell>
          <cell r="F793"/>
          <cell r="G793"/>
          <cell r="H793">
            <v>0.3</v>
          </cell>
          <cell r="I793"/>
          <cell r="J793"/>
          <cell r="K793"/>
          <cell r="L793"/>
        </row>
        <row r="794">
          <cell r="A794" t="str">
            <v>220657</v>
          </cell>
          <cell r="B794" t="str">
            <v>丁强</v>
          </cell>
          <cell r="C794" t="str">
            <v>参加第十九届中国研究生数学建模竞赛 二等奖国家级</v>
          </cell>
          <cell r="D794" t="str">
            <v>科技活动</v>
          </cell>
          <cell r="E794">
            <v>2</v>
          </cell>
          <cell r="F794"/>
          <cell r="G794"/>
          <cell r="H794">
            <v>2</v>
          </cell>
          <cell r="I794">
            <v>2.2999999999999998</v>
          </cell>
          <cell r="J794"/>
          <cell r="K794"/>
          <cell r="L794">
            <v>2.2999999999999998</v>
          </cell>
        </row>
        <row r="795">
          <cell r="A795"/>
          <cell r="B795"/>
          <cell r="C795" t="str">
            <v>参加第七届集创赛</v>
          </cell>
          <cell r="D795" t="str">
            <v>科技活动</v>
          </cell>
          <cell r="E795">
            <v>0.3</v>
          </cell>
          <cell r="F795"/>
          <cell r="G795"/>
          <cell r="H795">
            <v>0.3</v>
          </cell>
          <cell r="I795"/>
          <cell r="J795"/>
          <cell r="K795"/>
          <cell r="L795"/>
        </row>
        <row r="796">
          <cell r="A796" t="str">
            <v>220659</v>
          </cell>
          <cell r="B796" t="str">
            <v>罗文</v>
          </cell>
          <cell r="C796" t="str">
            <v>院研会部员</v>
          </cell>
          <cell r="D796" t="str">
            <v>工作</v>
          </cell>
          <cell r="E796">
            <v>0.2</v>
          </cell>
          <cell r="F796"/>
          <cell r="G796"/>
          <cell r="H796"/>
          <cell r="I796">
            <v>0.7</v>
          </cell>
          <cell r="J796"/>
          <cell r="K796">
            <v>0.3</v>
          </cell>
          <cell r="L796">
            <v>1</v>
          </cell>
        </row>
        <row r="797">
          <cell r="A797"/>
          <cell r="B797"/>
          <cell r="C797" t="str">
            <v>志愿时长3小时</v>
          </cell>
          <cell r="D797" t="str">
            <v>工作</v>
          </cell>
          <cell r="E797">
            <v>0.1</v>
          </cell>
          <cell r="F797"/>
          <cell r="G797"/>
          <cell r="H797"/>
          <cell r="I797"/>
          <cell r="J797"/>
          <cell r="K797"/>
          <cell r="L797"/>
        </row>
        <row r="798">
          <cell r="A798"/>
          <cell r="B798"/>
          <cell r="C798" t="str">
            <v>参加全国大学生英语竞赛</v>
          </cell>
          <cell r="D798" t="str">
            <v>科技活动</v>
          </cell>
          <cell r="E798">
            <v>0.3</v>
          </cell>
          <cell r="F798"/>
          <cell r="G798"/>
          <cell r="H798">
            <v>0.3</v>
          </cell>
          <cell r="I798"/>
          <cell r="J798"/>
          <cell r="K798"/>
          <cell r="L798"/>
        </row>
        <row r="799">
          <cell r="A799"/>
          <cell r="B799"/>
          <cell r="C799" t="str">
            <v>参加第七届全国大学生集成电路创新创业大赛</v>
          </cell>
          <cell r="D799" t="str">
            <v>科技活动</v>
          </cell>
          <cell r="E799" t="str">
            <v>0.3</v>
          </cell>
          <cell r="F799"/>
          <cell r="G799"/>
          <cell r="H799">
            <v>0.3</v>
          </cell>
          <cell r="I799"/>
          <cell r="J799"/>
          <cell r="K799"/>
          <cell r="L799"/>
        </row>
        <row r="800">
          <cell r="A800"/>
          <cell r="B800"/>
          <cell r="C800" t="str">
            <v>参加"安其威"杯第九届东南大学卓越大赛</v>
          </cell>
          <cell r="D800" t="str">
            <v>文化活动</v>
          </cell>
          <cell r="E800">
            <v>0.1</v>
          </cell>
          <cell r="F800">
            <v>0.1</v>
          </cell>
          <cell r="G800"/>
          <cell r="H800"/>
          <cell r="I800"/>
          <cell r="J800"/>
          <cell r="K800"/>
          <cell r="L800"/>
        </row>
        <row r="801">
          <cell r="A801" t="str">
            <v>220660</v>
          </cell>
          <cell r="B801" t="str">
            <v>唐嘉霓</v>
          </cell>
          <cell r="C801" t="str">
            <v>东南大学研究生十佳歌手比赛</v>
          </cell>
          <cell r="D801" t="str">
            <v>文化活动</v>
          </cell>
          <cell r="E801">
            <v>0.1</v>
          </cell>
          <cell r="F801">
            <v>0.1</v>
          </cell>
          <cell r="G801"/>
          <cell r="H801"/>
          <cell r="I801">
            <v>3.3</v>
          </cell>
          <cell r="J801"/>
          <cell r="K801"/>
          <cell r="L801">
            <v>4.5999999999999996</v>
          </cell>
        </row>
        <row r="802">
          <cell r="A802"/>
          <cell r="B802"/>
          <cell r="C802" t="str">
            <v>“安其威杯”第九届东南大学卓越大赛</v>
          </cell>
          <cell r="D802" t="str">
            <v>文化活动</v>
          </cell>
          <cell r="E802">
            <v>0.1</v>
          </cell>
          <cell r="F802">
            <v>0.1</v>
          </cell>
          <cell r="G802"/>
          <cell r="H802"/>
          <cell r="I802"/>
          <cell r="J802"/>
          <cell r="K802"/>
          <cell r="L802"/>
        </row>
        <row r="803">
          <cell r="A803"/>
          <cell r="B803"/>
          <cell r="C803" t="str">
            <v>信息学院中国电科55所羽毛球赛</v>
          </cell>
          <cell r="D803" t="str">
            <v>文化活动</v>
          </cell>
          <cell r="E803">
            <v>0.1</v>
          </cell>
          <cell r="F803">
            <v>0.1</v>
          </cell>
          <cell r="G803"/>
          <cell r="H803"/>
          <cell r="I803"/>
          <cell r="J803"/>
          <cell r="K803"/>
          <cell r="L803"/>
        </row>
        <row r="804">
          <cell r="A804"/>
          <cell r="B804"/>
          <cell r="C804" t="str">
            <v>阳光伙伴轻运动会</v>
          </cell>
          <cell r="D804" t="str">
            <v>文化活动</v>
          </cell>
          <cell r="E804">
            <v>0.1</v>
          </cell>
          <cell r="F804"/>
          <cell r="G804"/>
          <cell r="H804"/>
          <cell r="I804"/>
          <cell r="J804"/>
          <cell r="K804"/>
          <cell r="L804"/>
        </row>
        <row r="805">
          <cell r="A805"/>
          <cell r="B805"/>
          <cell r="C805" t="str">
            <v>参加2023“芯原杯”电路设计大赛（南京站）</v>
          </cell>
          <cell r="D805" t="str">
            <v>科技活动</v>
          </cell>
          <cell r="E805">
            <v>0</v>
          </cell>
          <cell r="F805"/>
          <cell r="G805"/>
          <cell r="H805">
            <v>0</v>
          </cell>
          <cell r="I805"/>
          <cell r="J805"/>
          <cell r="K805"/>
          <cell r="L805"/>
        </row>
        <row r="806">
          <cell r="A806"/>
          <cell r="B806"/>
          <cell r="C806" t="str">
            <v>第六届中国研究生创芯竞赛</v>
          </cell>
          <cell r="D806" t="str">
            <v>科技活动</v>
          </cell>
          <cell r="E806">
            <v>0</v>
          </cell>
          <cell r="F806"/>
          <cell r="G806"/>
          <cell r="H806">
            <v>0</v>
          </cell>
          <cell r="I806"/>
          <cell r="J806"/>
          <cell r="K806"/>
          <cell r="L806"/>
        </row>
        <row r="807">
          <cell r="A807"/>
          <cell r="B807"/>
          <cell r="C807" t="str">
            <v>中国光谷华为杯第十九届中国研究生数学建模竞赛三等奖国家级</v>
          </cell>
          <cell r="D807" t="str">
            <v>科技活动</v>
          </cell>
          <cell r="E807">
            <v>1.5</v>
          </cell>
          <cell r="F807"/>
          <cell r="G807"/>
          <cell r="H807">
            <v>1.5</v>
          </cell>
          <cell r="I807"/>
          <cell r="J807"/>
          <cell r="K807"/>
          <cell r="L807"/>
        </row>
        <row r="808">
          <cell r="A808"/>
          <cell r="B808"/>
          <cell r="C808" t="str">
            <v>第七届全国大学生集成电路创新创业大赛省级二等奖</v>
          </cell>
          <cell r="D808" t="str">
            <v>科技活动</v>
          </cell>
          <cell r="E808">
            <v>1.5</v>
          </cell>
          <cell r="F808"/>
          <cell r="G808"/>
          <cell r="H808">
            <v>1.5</v>
          </cell>
          <cell r="I808"/>
          <cell r="J808"/>
          <cell r="K808"/>
          <cell r="L808"/>
        </row>
        <row r="809">
          <cell r="A809"/>
          <cell r="B809"/>
          <cell r="C809" t="str">
            <v>志愿服务时长76.5小时</v>
          </cell>
          <cell r="D809" t="str">
            <v>工作</v>
          </cell>
          <cell r="E809" t="str">
            <v>0.3</v>
          </cell>
          <cell r="F809"/>
          <cell r="G809"/>
          <cell r="H809"/>
          <cell r="I809"/>
          <cell r="J809"/>
          <cell r="K809">
            <v>0.3</v>
          </cell>
          <cell r="L809"/>
        </row>
        <row r="810">
          <cell r="A810"/>
          <cell r="B810"/>
          <cell r="C810" t="str">
            <v>校三好研究生</v>
          </cell>
          <cell r="D810" t="str">
            <v>获奖</v>
          </cell>
          <cell r="E810">
            <v>1</v>
          </cell>
          <cell r="F810"/>
          <cell r="G810"/>
          <cell r="H810"/>
          <cell r="I810"/>
          <cell r="J810">
            <v>1</v>
          </cell>
          <cell r="K810"/>
          <cell r="L810"/>
        </row>
        <row r="811">
          <cell r="A811" t="str">
            <v>220663</v>
          </cell>
          <cell r="B811" t="str">
            <v>徐霆盛</v>
          </cell>
          <cell r="C811" t="str">
            <v>院研会部员</v>
          </cell>
          <cell r="D811" t="str">
            <v>工作</v>
          </cell>
          <cell r="E811">
            <v>0.2</v>
          </cell>
          <cell r="F811"/>
          <cell r="G811"/>
          <cell r="H811"/>
          <cell r="I811">
            <v>0</v>
          </cell>
          <cell r="J811"/>
          <cell r="K811">
            <v>0.2</v>
          </cell>
          <cell r="L811">
            <v>0.2</v>
          </cell>
        </row>
        <row r="812">
          <cell r="A812" t="str">
            <v>220664</v>
          </cell>
          <cell r="B812" t="str">
            <v>邵建勋</v>
          </cell>
          <cell r="C812" t="str">
            <v>志愿时长17.5小时</v>
          </cell>
          <cell r="D812" t="str">
            <v>工作</v>
          </cell>
          <cell r="E812">
            <v>0.1</v>
          </cell>
          <cell r="F812"/>
          <cell r="G812"/>
          <cell r="H812"/>
          <cell r="I812">
            <v>0.3</v>
          </cell>
          <cell r="J812"/>
          <cell r="K812">
            <v>0.1</v>
          </cell>
          <cell r="L812">
            <v>0.4</v>
          </cell>
        </row>
        <row r="813">
          <cell r="A813"/>
          <cell r="B813"/>
          <cell r="C813" t="str">
            <v>参加第七届集创赛</v>
          </cell>
          <cell r="D813" t="str">
            <v>科技活动</v>
          </cell>
          <cell r="E813">
            <v>0.3</v>
          </cell>
          <cell r="F813"/>
          <cell r="G813"/>
          <cell r="H813">
            <v>0.3</v>
          </cell>
          <cell r="I813"/>
          <cell r="J813"/>
          <cell r="K813"/>
          <cell r="L813"/>
        </row>
        <row r="814">
          <cell r="A814" t="str">
            <v>220665</v>
          </cell>
          <cell r="B814" t="str">
            <v>李康博</v>
          </cell>
          <cell r="C814" t="str">
            <v>校运会拔河（替补上场，未登记）</v>
          </cell>
          <cell r="D814" t="str">
            <v>体育活动</v>
          </cell>
          <cell r="E814">
            <v>0.1</v>
          </cell>
          <cell r="F814"/>
          <cell r="G814">
            <v>0.1</v>
          </cell>
          <cell r="H814"/>
          <cell r="I814">
            <v>0.1</v>
          </cell>
          <cell r="J814"/>
          <cell r="K814"/>
          <cell r="L814">
            <v>0.2</v>
          </cell>
        </row>
        <row r="815">
          <cell r="A815"/>
          <cell r="B815"/>
          <cell r="C815" t="str">
            <v>志愿时长9小时</v>
          </cell>
          <cell r="D815" t="str">
            <v>工作</v>
          </cell>
          <cell r="E815">
            <v>0.1</v>
          </cell>
          <cell r="F815"/>
          <cell r="G815"/>
          <cell r="H815"/>
          <cell r="I815"/>
          <cell r="J815"/>
          <cell r="K815">
            <v>0.1</v>
          </cell>
          <cell r="L815"/>
        </row>
        <row r="816">
          <cell r="A816" t="str">
            <v>220666</v>
          </cell>
          <cell r="B816" t="str">
            <v>刘杰</v>
          </cell>
          <cell r="C816" t="str">
            <v>校三好研究生</v>
          </cell>
          <cell r="D816" t="str">
            <v>获奖</v>
          </cell>
          <cell r="E816">
            <v>1</v>
          </cell>
          <cell r="F816"/>
          <cell r="G816"/>
          <cell r="H816"/>
          <cell r="I816">
            <v>0.2</v>
          </cell>
          <cell r="J816">
            <v>1</v>
          </cell>
          <cell r="K816"/>
          <cell r="L816">
            <v>1.5</v>
          </cell>
        </row>
        <row r="817">
          <cell r="A817"/>
          <cell r="B817"/>
          <cell r="C817" t="str">
            <v>志愿服务时长9小时</v>
          </cell>
          <cell r="D817" t="str">
            <v>工作</v>
          </cell>
          <cell r="E817">
            <v>0.1</v>
          </cell>
          <cell r="F817"/>
          <cell r="G817"/>
          <cell r="H817"/>
          <cell r="I817"/>
          <cell r="J817"/>
          <cell r="K817">
            <v>0.3</v>
          </cell>
          <cell r="L817"/>
        </row>
        <row r="818">
          <cell r="A818"/>
          <cell r="B818"/>
          <cell r="C818" t="str">
            <v>院研会部员</v>
          </cell>
          <cell r="D818" t="str">
            <v>工作</v>
          </cell>
          <cell r="E818">
            <v>0.2</v>
          </cell>
          <cell r="F818"/>
          <cell r="G818"/>
          <cell r="H818"/>
          <cell r="I818"/>
          <cell r="J818"/>
          <cell r="K818"/>
          <cell r="L818"/>
        </row>
        <row r="819">
          <cell r="A819"/>
          <cell r="B819"/>
          <cell r="C819" t="str">
            <v>参加院运会</v>
          </cell>
          <cell r="D819" t="str">
            <v>体育活动</v>
          </cell>
          <cell r="E819">
            <v>0.1</v>
          </cell>
          <cell r="F819"/>
          <cell r="G819">
            <v>0.1</v>
          </cell>
          <cell r="H819"/>
          <cell r="I819"/>
          <cell r="J819"/>
          <cell r="K819"/>
          <cell r="L819"/>
        </row>
        <row r="820">
          <cell r="A820"/>
          <cell r="B820"/>
          <cell r="C820" t="str">
            <v>参加校运会拔河</v>
          </cell>
          <cell r="D820" t="str">
            <v>体育活动</v>
          </cell>
          <cell r="E820">
            <v>0.1</v>
          </cell>
          <cell r="F820"/>
          <cell r="G820">
            <v>0.1</v>
          </cell>
          <cell r="H820"/>
          <cell r="I820"/>
          <cell r="J820"/>
          <cell r="K820"/>
          <cell r="L820"/>
        </row>
        <row r="821">
          <cell r="A821" t="str">
            <v>220667</v>
          </cell>
          <cell r="B821" t="str">
            <v>简单</v>
          </cell>
          <cell r="C821" t="str">
            <v>校三好研究生</v>
          </cell>
          <cell r="D821" t="str">
            <v>获奖</v>
          </cell>
          <cell r="E821">
            <v>1</v>
          </cell>
          <cell r="F821"/>
          <cell r="G821"/>
          <cell r="H821"/>
          <cell r="I821">
            <v>2.6</v>
          </cell>
          <cell r="J821">
            <v>1.5</v>
          </cell>
          <cell r="K821"/>
          <cell r="L821">
            <v>4.7</v>
          </cell>
        </row>
        <row r="822">
          <cell r="A822"/>
          <cell r="B822"/>
          <cell r="C822" t="str">
            <v>校优秀团员</v>
          </cell>
          <cell r="D822" t="str">
            <v>获奖</v>
          </cell>
          <cell r="E822">
            <v>0.5</v>
          </cell>
          <cell r="F822"/>
          <cell r="G822"/>
          <cell r="H822"/>
          <cell r="I822"/>
          <cell r="J822"/>
          <cell r="K822"/>
          <cell r="L822"/>
        </row>
        <row r="823">
          <cell r="A823"/>
          <cell r="B823"/>
          <cell r="C823" t="str">
            <v>班级团支书</v>
          </cell>
          <cell r="D823" t="str">
            <v>工作</v>
          </cell>
          <cell r="E823">
            <v>0.5</v>
          </cell>
          <cell r="F823"/>
          <cell r="G823"/>
          <cell r="H823"/>
          <cell r="I823"/>
          <cell r="J823"/>
          <cell r="K823">
            <v>0.6</v>
          </cell>
          <cell r="L823"/>
        </row>
        <row r="824">
          <cell r="A824"/>
          <cell r="B824"/>
          <cell r="C824" t="str">
            <v>心理委员</v>
          </cell>
          <cell r="D824" t="str">
            <v>工作</v>
          </cell>
          <cell r="E824">
            <v>0.1</v>
          </cell>
          <cell r="F824"/>
          <cell r="G824"/>
          <cell r="H824"/>
          <cell r="I824"/>
          <cell r="J824"/>
          <cell r="K824"/>
          <cell r="L824"/>
        </row>
        <row r="825">
          <cell r="A825"/>
          <cell r="B825"/>
          <cell r="C825" t="str">
            <v>中国研究生数学建模竞赛二等奖国家级</v>
          </cell>
          <cell r="D825" t="str">
            <v>科技活动</v>
          </cell>
          <cell r="E825">
            <v>2</v>
          </cell>
          <cell r="F825"/>
          <cell r="G825"/>
          <cell r="H825">
            <v>2</v>
          </cell>
          <cell r="I825"/>
          <cell r="J825"/>
          <cell r="K825"/>
          <cell r="L825"/>
        </row>
        <row r="826">
          <cell r="A826"/>
          <cell r="B826"/>
          <cell r="C826" t="str">
            <v>参加全国大学生英语竞赛</v>
          </cell>
          <cell r="D826" t="str">
            <v>科技活动</v>
          </cell>
          <cell r="E826">
            <v>0.3</v>
          </cell>
          <cell r="F826"/>
          <cell r="G826"/>
          <cell r="H826">
            <v>0.3</v>
          </cell>
          <cell r="I826"/>
          <cell r="J826"/>
          <cell r="K826"/>
          <cell r="L826"/>
        </row>
        <row r="827">
          <cell r="A827"/>
          <cell r="B827"/>
          <cell r="C827" t="str">
            <v>参加全国大学生集成电路创新大赛</v>
          </cell>
          <cell r="D827" t="str">
            <v>科技活动</v>
          </cell>
          <cell r="E827">
            <v>0.3</v>
          </cell>
          <cell r="F827"/>
          <cell r="G827"/>
          <cell r="H827">
            <v>0.3</v>
          </cell>
          <cell r="I827"/>
          <cell r="J827"/>
          <cell r="K827"/>
          <cell r="L827"/>
        </row>
        <row r="828">
          <cell r="A828" t="str">
            <v>220668</v>
          </cell>
          <cell r="B828" t="str">
            <v>栗大鹏</v>
          </cell>
          <cell r="C828" t="str">
            <v>心理委员</v>
          </cell>
          <cell r="D828" t="str">
            <v>工作</v>
          </cell>
          <cell r="E828">
            <v>0.1</v>
          </cell>
          <cell r="F828"/>
          <cell r="G828"/>
          <cell r="H828"/>
          <cell r="I828">
            <v>0</v>
          </cell>
          <cell r="J828"/>
          <cell r="K828">
            <v>0.1</v>
          </cell>
          <cell r="L828">
            <v>0.1</v>
          </cell>
        </row>
        <row r="829">
          <cell r="A829" t="str">
            <v>220669</v>
          </cell>
          <cell r="B829" t="str">
            <v>吕鹤</v>
          </cell>
          <cell r="C829" t="str">
            <v>志愿时长3h</v>
          </cell>
          <cell r="D829" t="str">
            <v>工作</v>
          </cell>
          <cell r="E829">
            <v>0.1</v>
          </cell>
          <cell r="F829"/>
          <cell r="G829"/>
          <cell r="H829"/>
          <cell r="I829">
            <v>0.5</v>
          </cell>
          <cell r="J829"/>
          <cell r="K829">
            <v>0.3</v>
          </cell>
          <cell r="L829">
            <v>0.8</v>
          </cell>
        </row>
        <row r="830">
          <cell r="A830"/>
          <cell r="B830"/>
          <cell r="C830" t="str">
            <v>院研会部员</v>
          </cell>
          <cell r="D830" t="str">
            <v>工作</v>
          </cell>
          <cell r="E830">
            <v>0.2</v>
          </cell>
          <cell r="F830"/>
          <cell r="G830"/>
          <cell r="H830"/>
          <cell r="I830"/>
          <cell r="J830"/>
          <cell r="K830"/>
          <cell r="L830"/>
        </row>
        <row r="831">
          <cell r="A831"/>
          <cell r="B831"/>
          <cell r="C831" t="str">
            <v>参加校运会</v>
          </cell>
          <cell r="D831" t="str">
            <v>体育活动</v>
          </cell>
          <cell r="E831">
            <v>0.1</v>
          </cell>
          <cell r="F831"/>
          <cell r="G831">
            <v>0.1</v>
          </cell>
          <cell r="H831"/>
          <cell r="I831"/>
          <cell r="J831"/>
          <cell r="K831"/>
          <cell r="L831"/>
        </row>
        <row r="832">
          <cell r="A832"/>
          <cell r="B832"/>
          <cell r="C832" t="str">
            <v>参加研究生轻运会拔河</v>
          </cell>
          <cell r="D832" t="str">
            <v>体育活动</v>
          </cell>
          <cell r="E832">
            <v>0.1</v>
          </cell>
          <cell r="F832"/>
          <cell r="G832">
            <v>0.1</v>
          </cell>
          <cell r="H832"/>
          <cell r="I832"/>
          <cell r="J832"/>
          <cell r="K832"/>
          <cell r="L832"/>
        </row>
        <row r="833">
          <cell r="A833"/>
          <cell r="B833"/>
          <cell r="C833" t="str">
            <v>中国研究生数模竞赛参与奖</v>
          </cell>
          <cell r="D833" t="str">
            <v>科技活动</v>
          </cell>
          <cell r="E833">
            <v>0.3</v>
          </cell>
          <cell r="F833"/>
          <cell r="G833"/>
          <cell r="H833">
            <v>0.3</v>
          </cell>
          <cell r="I833"/>
          <cell r="J833"/>
          <cell r="K833"/>
          <cell r="L833"/>
        </row>
        <row r="834">
          <cell r="A834" t="str">
            <v>220670</v>
          </cell>
          <cell r="B834" t="str">
            <v>陈晨</v>
          </cell>
          <cell r="C834" t="str">
            <v>校单项先进个人（社会服务先进个人）</v>
          </cell>
          <cell r="D834" t="str">
            <v>获奖</v>
          </cell>
          <cell r="E834">
            <v>1</v>
          </cell>
          <cell r="F834"/>
          <cell r="G834"/>
          <cell r="H834"/>
          <cell r="I834">
            <v>0.7</v>
          </cell>
          <cell r="J834">
            <v>1.5</v>
          </cell>
          <cell r="K834"/>
          <cell r="L834">
            <v>2.2999999999999998</v>
          </cell>
        </row>
        <row r="835">
          <cell r="A835"/>
          <cell r="B835"/>
          <cell r="C835" t="str">
            <v>院研会先进个人</v>
          </cell>
          <cell r="D835" t="str">
            <v>获奖</v>
          </cell>
          <cell r="E835">
            <v>0.5</v>
          </cell>
          <cell r="F835"/>
          <cell r="G835"/>
          <cell r="H835"/>
          <cell r="I835"/>
          <cell r="J835"/>
          <cell r="K835"/>
          <cell r="L835"/>
        </row>
        <row r="836">
          <cell r="A836"/>
          <cell r="B836"/>
          <cell r="C836" t="str">
            <v>院研会部员</v>
          </cell>
          <cell r="D836" t="str">
            <v>工作</v>
          </cell>
          <cell r="E836">
            <v>0</v>
          </cell>
          <cell r="F836"/>
          <cell r="G836"/>
          <cell r="H836"/>
          <cell r="I836"/>
          <cell r="J836"/>
          <cell r="K836">
            <v>0.1</v>
          </cell>
          <cell r="L836"/>
        </row>
        <row r="837">
          <cell r="A837"/>
          <cell r="B837"/>
          <cell r="C837" t="str">
            <v>志愿时长4小时</v>
          </cell>
          <cell r="D837" t="str">
            <v>工作</v>
          </cell>
          <cell r="E837">
            <v>0.1</v>
          </cell>
          <cell r="F837"/>
          <cell r="G837"/>
          <cell r="H837"/>
          <cell r="I837"/>
          <cell r="J837"/>
          <cell r="K837"/>
          <cell r="L837"/>
        </row>
        <row r="838">
          <cell r="A838"/>
          <cell r="B838"/>
          <cell r="C838" t="str">
            <v>参加研究生轻运会</v>
          </cell>
          <cell r="D838" t="str">
            <v>体育活动</v>
          </cell>
          <cell r="E838">
            <v>0.1</v>
          </cell>
          <cell r="F838"/>
          <cell r="G838">
            <v>0.1</v>
          </cell>
          <cell r="H838"/>
          <cell r="I838"/>
          <cell r="J838"/>
          <cell r="K838"/>
          <cell r="L838"/>
        </row>
        <row r="839">
          <cell r="A839"/>
          <cell r="B839"/>
          <cell r="C839" t="str">
            <v>参加全国大学生英语竞赛</v>
          </cell>
          <cell r="D839" t="str">
            <v>科技活动</v>
          </cell>
          <cell r="E839">
            <v>0.3</v>
          </cell>
          <cell r="F839"/>
          <cell r="G839"/>
          <cell r="H839">
            <v>0.3</v>
          </cell>
          <cell r="I839"/>
          <cell r="J839"/>
          <cell r="K839"/>
          <cell r="L839"/>
        </row>
        <row r="840">
          <cell r="A840"/>
          <cell r="B840"/>
          <cell r="C840" t="str">
            <v>参加校运会</v>
          </cell>
          <cell r="D840" t="str">
            <v>体育活动</v>
          </cell>
          <cell r="E840">
            <v>0.1</v>
          </cell>
          <cell r="F840"/>
          <cell r="G840">
            <v>0.1</v>
          </cell>
          <cell r="H840"/>
          <cell r="I840"/>
          <cell r="J840"/>
          <cell r="K840"/>
          <cell r="L840"/>
        </row>
        <row r="841">
          <cell r="A841"/>
          <cell r="B841"/>
          <cell r="C841" t="str">
            <v>“安其威杯”东南大学卓越大赛</v>
          </cell>
          <cell r="D841" t="str">
            <v>文化活动</v>
          </cell>
          <cell r="E841">
            <v>0.1</v>
          </cell>
          <cell r="F841">
            <v>0.1</v>
          </cell>
          <cell r="G841"/>
          <cell r="H841"/>
          <cell r="I841"/>
          <cell r="J841"/>
          <cell r="K841"/>
          <cell r="L841"/>
        </row>
        <row r="842">
          <cell r="A842"/>
          <cell r="B842"/>
          <cell r="C842" t="str">
            <v>东南大学2022联盟杯女足联赛</v>
          </cell>
          <cell r="D842" t="str">
            <v>体育活动</v>
          </cell>
          <cell r="E842" t="str">
            <v>0.1</v>
          </cell>
          <cell r="F842"/>
          <cell r="G842">
            <v>0.1</v>
          </cell>
          <cell r="H842"/>
          <cell r="I842"/>
          <cell r="J842"/>
          <cell r="K842"/>
          <cell r="L842"/>
        </row>
        <row r="843">
          <cell r="A843" t="str">
            <v>220671</v>
          </cell>
          <cell r="B843" t="str">
            <v>程继锴</v>
          </cell>
          <cell r="C843" t="str">
            <v>参加研究生轻运会</v>
          </cell>
          <cell r="D843" t="str">
            <v>体育活动</v>
          </cell>
          <cell r="E843">
            <v>0.1</v>
          </cell>
          <cell r="F843"/>
          <cell r="G843">
            <v>0.1</v>
          </cell>
          <cell r="H843"/>
          <cell r="I843">
            <v>0.1</v>
          </cell>
          <cell r="J843"/>
          <cell r="K843"/>
          <cell r="L843">
            <v>0.1</v>
          </cell>
        </row>
        <row r="844">
          <cell r="A844" t="str">
            <v>220672</v>
          </cell>
          <cell r="B844" t="str">
            <v>杨明夏</v>
          </cell>
          <cell r="C844" t="str">
            <v>志愿时长33.5小时</v>
          </cell>
          <cell r="D844" t="str">
            <v>工作</v>
          </cell>
          <cell r="E844">
            <v>0.2</v>
          </cell>
          <cell r="F844"/>
          <cell r="G844"/>
          <cell r="H844"/>
          <cell r="I844">
            <v>0.5</v>
          </cell>
          <cell r="J844"/>
          <cell r="K844">
            <v>0.2</v>
          </cell>
          <cell r="L844">
            <v>0.7</v>
          </cell>
        </row>
        <row r="845">
          <cell r="A845"/>
          <cell r="B845"/>
          <cell r="C845" t="str">
            <v>参加中国研究生数学建模竞赛</v>
          </cell>
          <cell r="D845" t="str">
            <v>科技活动</v>
          </cell>
          <cell r="E845">
            <v>0.3</v>
          </cell>
          <cell r="F845"/>
          <cell r="G845"/>
          <cell r="H845">
            <v>0.3</v>
          </cell>
          <cell r="I845"/>
          <cell r="J845"/>
          <cell r="K845"/>
          <cell r="L845"/>
        </row>
        <row r="846">
          <cell r="A846"/>
          <cell r="B846"/>
          <cell r="C846" t="str">
            <v>参加校运会</v>
          </cell>
          <cell r="D846" t="str">
            <v>体育活动</v>
          </cell>
          <cell r="E846">
            <v>0.1</v>
          </cell>
          <cell r="F846"/>
          <cell r="G846">
            <v>0.1</v>
          </cell>
          <cell r="H846"/>
          <cell r="I846"/>
          <cell r="J846"/>
          <cell r="K846"/>
          <cell r="L846"/>
        </row>
        <row r="847">
          <cell r="A847"/>
          <cell r="B847"/>
          <cell r="C847" t="str">
            <v>参加研究生轻运会</v>
          </cell>
          <cell r="D847" t="str">
            <v>体育活动</v>
          </cell>
          <cell r="E847">
            <v>0.1</v>
          </cell>
          <cell r="F847"/>
          <cell r="G847">
            <v>0.1</v>
          </cell>
          <cell r="H847"/>
          <cell r="I847"/>
          <cell r="J847"/>
          <cell r="K847"/>
          <cell r="L847"/>
        </row>
        <row r="848">
          <cell r="A848" t="str">
            <v>220880</v>
          </cell>
          <cell r="B848" t="str">
            <v>金智棋</v>
          </cell>
          <cell r="C848" t="str">
            <v>参加第七届集成电路创新创业大赛</v>
          </cell>
          <cell r="D848" t="str">
            <v>科技活动</v>
          </cell>
          <cell r="E848">
            <v>0.3</v>
          </cell>
          <cell r="F848"/>
          <cell r="G848"/>
          <cell r="H848">
            <v>0.3</v>
          </cell>
          <cell r="I848">
            <v>0.3</v>
          </cell>
          <cell r="J848"/>
          <cell r="K848"/>
          <cell r="L848">
            <v>0.3</v>
          </cell>
        </row>
        <row r="849">
          <cell r="A849" t="str">
            <v>220881</v>
          </cell>
          <cell r="B849" t="str">
            <v>王海舟</v>
          </cell>
          <cell r="C849" t="str">
            <v>2023“芯原杯”电路设计大赛</v>
          </cell>
          <cell r="D849" t="str">
            <v>科技活动</v>
          </cell>
          <cell r="E849">
            <v>0</v>
          </cell>
          <cell r="F849"/>
          <cell r="G849"/>
          <cell r="H849">
            <v>0</v>
          </cell>
          <cell r="I849">
            <v>0.4</v>
          </cell>
          <cell r="J849"/>
          <cell r="K849"/>
          <cell r="L849">
            <v>1</v>
          </cell>
        </row>
        <row r="850">
          <cell r="A850"/>
          <cell r="B850"/>
          <cell r="C850" t="str">
            <v>2023全国大学生集成电路创新创业大赛</v>
          </cell>
          <cell r="D850" t="str">
            <v>科技活动</v>
          </cell>
          <cell r="E850">
            <v>0.3</v>
          </cell>
          <cell r="F850"/>
          <cell r="G850"/>
          <cell r="H850">
            <v>0.3</v>
          </cell>
          <cell r="I850"/>
          <cell r="J850"/>
          <cell r="K850"/>
          <cell r="L850"/>
        </row>
        <row r="851">
          <cell r="A851"/>
          <cell r="B851"/>
          <cell r="C851" t="str">
            <v>江苏省第二届卓越大赛</v>
          </cell>
          <cell r="D851" t="str">
            <v>文化活动</v>
          </cell>
          <cell r="E851">
            <v>0.1</v>
          </cell>
          <cell r="F851">
            <v>0.1</v>
          </cell>
          <cell r="G851"/>
          <cell r="H851"/>
          <cell r="I851"/>
          <cell r="J851"/>
          <cell r="K851"/>
          <cell r="L851"/>
        </row>
        <row r="852">
          <cell r="A852"/>
          <cell r="B852"/>
          <cell r="C852" t="str">
            <v>校研会部员</v>
          </cell>
          <cell r="D852" t="str">
            <v>工作</v>
          </cell>
          <cell r="E852">
            <v>0</v>
          </cell>
          <cell r="F852"/>
          <cell r="G852"/>
          <cell r="H852"/>
          <cell r="I852"/>
          <cell r="J852"/>
          <cell r="K852">
            <v>0.1</v>
          </cell>
          <cell r="L852"/>
        </row>
        <row r="853">
          <cell r="A853"/>
          <cell r="B853"/>
          <cell r="C853" t="str">
            <v>校研会先进个人</v>
          </cell>
          <cell r="D853" t="str">
            <v>获奖</v>
          </cell>
          <cell r="E853">
            <v>0.5</v>
          </cell>
          <cell r="F853"/>
          <cell r="G853"/>
          <cell r="H853"/>
          <cell r="I853"/>
          <cell r="J853">
            <v>0.5</v>
          </cell>
          <cell r="K853"/>
          <cell r="L853"/>
        </row>
        <row r="854">
          <cell r="A854"/>
          <cell r="B854"/>
          <cell r="C854" t="str">
            <v>志愿服务时长5h</v>
          </cell>
          <cell r="D854" t="str">
            <v>工作</v>
          </cell>
          <cell r="E854">
            <v>0.1</v>
          </cell>
          <cell r="F854"/>
          <cell r="G854"/>
          <cell r="H854"/>
          <cell r="I854"/>
          <cell r="J854"/>
          <cell r="K854"/>
          <cell r="L854"/>
        </row>
        <row r="855">
          <cell r="A855" t="str">
            <v>220882</v>
          </cell>
          <cell r="B855" t="str">
            <v>孙怡平</v>
          </cell>
          <cell r="C855" t="str">
            <v>校优秀研究生干部</v>
          </cell>
          <cell r="D855" t="str">
            <v>获奖</v>
          </cell>
          <cell r="E855">
            <v>1.2</v>
          </cell>
          <cell r="F855"/>
          <cell r="G855"/>
          <cell r="H855"/>
          <cell r="I855">
            <v>0</v>
          </cell>
          <cell r="J855">
            <v>1.7</v>
          </cell>
          <cell r="K855"/>
          <cell r="L855">
            <v>3</v>
          </cell>
        </row>
        <row r="856">
          <cell r="A856"/>
          <cell r="B856"/>
          <cell r="C856" t="str">
            <v>校优秀团员</v>
          </cell>
          <cell r="D856" t="str">
            <v>获奖</v>
          </cell>
          <cell r="E856">
            <v>0.5</v>
          </cell>
          <cell r="F856"/>
          <cell r="G856"/>
          <cell r="H856"/>
          <cell r="I856"/>
          <cell r="J856"/>
          <cell r="K856"/>
          <cell r="L856"/>
        </row>
        <row r="857">
          <cell r="A857"/>
          <cell r="B857"/>
          <cell r="C857" t="str">
            <v>班长</v>
          </cell>
          <cell r="D857" t="str">
            <v>工作</v>
          </cell>
          <cell r="E857">
            <v>1</v>
          </cell>
          <cell r="F857"/>
          <cell r="G857"/>
          <cell r="H857"/>
          <cell r="I857"/>
          <cell r="J857"/>
          <cell r="K857">
            <v>1.3</v>
          </cell>
          <cell r="L857"/>
        </row>
        <row r="858">
          <cell r="A858"/>
          <cell r="B858"/>
          <cell r="C858" t="str">
            <v>志愿时长50小时以上</v>
          </cell>
          <cell r="D858" t="str">
            <v>工作</v>
          </cell>
          <cell r="E858">
            <v>0.3</v>
          </cell>
          <cell r="F858"/>
          <cell r="G858"/>
          <cell r="H858"/>
          <cell r="I858"/>
          <cell r="J858"/>
          <cell r="K858"/>
          <cell r="L858"/>
        </row>
        <row r="859">
          <cell r="A859" t="str">
            <v>220883</v>
          </cell>
          <cell r="B859" t="str">
            <v>吴亚楠</v>
          </cell>
          <cell r="C859" t="str">
            <v>第九届东南大学卓越大赛优胜奖</v>
          </cell>
          <cell r="D859" t="str">
            <v>文化活动</v>
          </cell>
          <cell r="E859">
            <v>0.1</v>
          </cell>
          <cell r="F859">
            <v>0.1</v>
          </cell>
          <cell r="G859"/>
          <cell r="H859"/>
          <cell r="I859">
            <v>2.1</v>
          </cell>
          <cell r="J859"/>
          <cell r="K859"/>
          <cell r="L859">
            <v>2.4</v>
          </cell>
        </row>
        <row r="860">
          <cell r="A860"/>
          <cell r="B860"/>
          <cell r="C860" t="str">
            <v>参与第十一届射频微波电路设计与测量竞赛</v>
          </cell>
          <cell r="D860" t="str">
            <v>文化活动</v>
          </cell>
          <cell r="E860">
            <v>0.1</v>
          </cell>
          <cell r="F860">
            <v>0.1</v>
          </cell>
          <cell r="G860"/>
          <cell r="H860"/>
          <cell r="I860"/>
          <cell r="J860"/>
          <cell r="K860"/>
          <cell r="L860"/>
        </row>
        <row r="861">
          <cell r="A861"/>
          <cell r="B861"/>
          <cell r="C861" t="str">
            <v>参与全国大学生英语竞赛</v>
          </cell>
          <cell r="D861" t="str">
            <v>科技活动</v>
          </cell>
          <cell r="E861">
            <v>0.3</v>
          </cell>
          <cell r="F861"/>
          <cell r="G861"/>
          <cell r="H861">
            <v>0.3</v>
          </cell>
          <cell r="I861"/>
          <cell r="J861"/>
          <cell r="K861"/>
          <cell r="L861"/>
        </row>
        <row r="862">
          <cell r="A862"/>
          <cell r="B862"/>
          <cell r="C862" t="str">
            <v>大学生集成电路创新挑战赛华东赛区二等奖</v>
          </cell>
          <cell r="D862" t="str">
            <v>科技活动</v>
          </cell>
          <cell r="E862">
            <v>1.5</v>
          </cell>
          <cell r="F862"/>
          <cell r="G862"/>
          <cell r="H862">
            <v>1.5</v>
          </cell>
          <cell r="I862"/>
          <cell r="J862"/>
          <cell r="K862"/>
          <cell r="L862"/>
        </row>
        <row r="863">
          <cell r="A863"/>
          <cell r="B863"/>
          <cell r="C863" t="str">
            <v>参与轻运动两人三足项目</v>
          </cell>
          <cell r="D863" t="str">
            <v>体育活动</v>
          </cell>
          <cell r="E863">
            <v>0.1</v>
          </cell>
          <cell r="F863"/>
          <cell r="G863">
            <v>0.1</v>
          </cell>
          <cell r="H863"/>
          <cell r="I863"/>
          <cell r="J863"/>
          <cell r="K863"/>
          <cell r="L863"/>
        </row>
        <row r="864">
          <cell r="A864"/>
          <cell r="B864"/>
          <cell r="C864" t="str">
            <v>志愿时长50h+</v>
          </cell>
          <cell r="D864" t="str">
            <v>工作</v>
          </cell>
          <cell r="E864">
            <v>0.3</v>
          </cell>
          <cell r="F864"/>
          <cell r="G864"/>
          <cell r="H864"/>
          <cell r="I864"/>
          <cell r="J864"/>
          <cell r="K864">
            <v>0.3</v>
          </cell>
          <cell r="L864"/>
        </row>
        <row r="865">
          <cell r="A865" t="str">
            <v>220884</v>
          </cell>
          <cell r="B865" t="str">
            <v>王天旭</v>
          </cell>
          <cell r="C865" t="str">
            <v>第七届全国大学生集成电路创新创业大赛（集创赛）</v>
          </cell>
          <cell r="D865" t="str">
            <v>科技活动</v>
          </cell>
          <cell r="E865">
            <v>0.3</v>
          </cell>
          <cell r="F865"/>
          <cell r="G865"/>
          <cell r="H865">
            <v>0.3</v>
          </cell>
          <cell r="I865">
            <v>0.5</v>
          </cell>
          <cell r="J865"/>
          <cell r="K865"/>
          <cell r="L865">
            <v>0.6</v>
          </cell>
        </row>
        <row r="866">
          <cell r="A866"/>
          <cell r="B866"/>
          <cell r="C866" t="str">
            <v>东南大学信息学院第四届羽毛球班赛</v>
          </cell>
          <cell r="D866" t="str">
            <v>体育活动</v>
          </cell>
          <cell r="E866">
            <v>0.1</v>
          </cell>
          <cell r="F866"/>
          <cell r="G866">
            <v>0.1</v>
          </cell>
          <cell r="H866"/>
          <cell r="I866"/>
          <cell r="J866"/>
          <cell r="K866"/>
          <cell r="L866"/>
        </row>
        <row r="867">
          <cell r="A867"/>
          <cell r="B867"/>
          <cell r="C867" t="str">
            <v>风筝节志愿服务9小时</v>
          </cell>
          <cell r="D867" t="str">
            <v>工作</v>
          </cell>
          <cell r="E867">
            <v>0.1</v>
          </cell>
          <cell r="F867"/>
          <cell r="G867"/>
          <cell r="H867"/>
          <cell r="I867"/>
          <cell r="J867"/>
          <cell r="K867">
            <v>0.1</v>
          </cell>
          <cell r="L867"/>
        </row>
        <row r="868">
          <cell r="A868"/>
          <cell r="B868"/>
          <cell r="C868" t="str">
            <v>卓越大赛</v>
          </cell>
          <cell r="D868" t="str">
            <v>文化活动</v>
          </cell>
          <cell r="E868">
            <v>0.1</v>
          </cell>
          <cell r="F868">
            <v>0.1</v>
          </cell>
          <cell r="G868"/>
          <cell r="H868"/>
          <cell r="I868"/>
          <cell r="J868"/>
          <cell r="K868"/>
          <cell r="L868"/>
        </row>
        <row r="869">
          <cell r="A869" t="str">
            <v>220885</v>
          </cell>
          <cell r="B869" t="str">
            <v>邓世鹏</v>
          </cell>
          <cell r="C869" t="str">
            <v>校优秀研究生干部</v>
          </cell>
          <cell r="D869" t="str">
            <v>获奖</v>
          </cell>
          <cell r="E869">
            <v>1.2</v>
          </cell>
          <cell r="F869"/>
          <cell r="G869"/>
          <cell r="H869"/>
          <cell r="I869">
            <v>1.3</v>
          </cell>
          <cell r="J869">
            <v>1.7</v>
          </cell>
          <cell r="K869"/>
          <cell r="L869">
            <v>4.2</v>
          </cell>
        </row>
        <row r="870">
          <cell r="A870"/>
          <cell r="B870"/>
          <cell r="C870" t="str">
            <v>校优秀共青团员</v>
          </cell>
          <cell r="D870" t="str">
            <v>获奖</v>
          </cell>
          <cell r="E870">
            <v>0.5</v>
          </cell>
          <cell r="F870"/>
          <cell r="G870"/>
          <cell r="H870"/>
          <cell r="I870"/>
          <cell r="J870"/>
          <cell r="K870"/>
          <cell r="L870"/>
        </row>
        <row r="871">
          <cell r="A871"/>
          <cell r="B871"/>
          <cell r="C871" t="str">
            <v>院研会文化部副部长</v>
          </cell>
          <cell r="D871" t="str">
            <v>工作</v>
          </cell>
          <cell r="E871">
            <v>1</v>
          </cell>
          <cell r="F871"/>
          <cell r="G871"/>
          <cell r="H871"/>
          <cell r="I871"/>
          <cell r="J871"/>
          <cell r="K871">
            <v>1.2</v>
          </cell>
          <cell r="L871"/>
        </row>
        <row r="872">
          <cell r="A872"/>
          <cell r="B872"/>
          <cell r="C872" t="str">
            <v>志愿服务时长28小时</v>
          </cell>
          <cell r="D872" t="str">
            <v>工作</v>
          </cell>
          <cell r="E872">
            <v>0.2</v>
          </cell>
          <cell r="F872"/>
          <cell r="G872"/>
          <cell r="H872"/>
          <cell r="I872"/>
          <cell r="J872"/>
          <cell r="K872"/>
          <cell r="L872"/>
        </row>
        <row r="873">
          <cell r="A873"/>
          <cell r="B873"/>
          <cell r="C873" t="str">
            <v>参加篮球班赛</v>
          </cell>
          <cell r="D873" t="str">
            <v>体育活动</v>
          </cell>
          <cell r="E873">
            <v>0.1</v>
          </cell>
          <cell r="F873"/>
          <cell r="G873">
            <v>0.1</v>
          </cell>
          <cell r="H873"/>
          <cell r="I873"/>
          <cell r="J873"/>
          <cell r="K873"/>
          <cell r="L873"/>
        </row>
        <row r="874">
          <cell r="A874"/>
          <cell r="B874"/>
          <cell r="C874" t="str">
            <v>参加羽毛球班赛</v>
          </cell>
          <cell r="D874" t="str">
            <v>体育活动</v>
          </cell>
          <cell r="E874">
            <v>0.1</v>
          </cell>
          <cell r="F874"/>
          <cell r="G874">
            <v>0.1</v>
          </cell>
          <cell r="H874"/>
          <cell r="I874"/>
          <cell r="J874"/>
          <cell r="K874"/>
          <cell r="L874"/>
        </row>
        <row r="875">
          <cell r="A875"/>
          <cell r="B875"/>
          <cell r="C875" t="str">
            <v>参加轻运会</v>
          </cell>
          <cell r="D875" t="str">
            <v>体育活动</v>
          </cell>
          <cell r="E875">
            <v>0.1</v>
          </cell>
          <cell r="F875"/>
          <cell r="G875">
            <v>0.1</v>
          </cell>
          <cell r="H875"/>
          <cell r="I875"/>
          <cell r="J875"/>
          <cell r="K875"/>
          <cell r="L875"/>
        </row>
        <row r="876">
          <cell r="A876"/>
          <cell r="B876"/>
          <cell r="C876" t="str">
            <v>华为杯研究生数学建模竞赛 参与奖</v>
          </cell>
          <cell r="D876" t="str">
            <v>科技活动</v>
          </cell>
          <cell r="E876">
            <v>0.3</v>
          </cell>
          <cell r="F876"/>
          <cell r="G876"/>
          <cell r="H876">
            <v>0.3</v>
          </cell>
          <cell r="I876"/>
          <cell r="J876"/>
          <cell r="K876"/>
          <cell r="L876"/>
        </row>
        <row r="877">
          <cell r="A877"/>
          <cell r="B877"/>
          <cell r="C877" t="str">
            <v>全国大学生英语竞赛 参与奖</v>
          </cell>
          <cell r="D877" t="str">
            <v>科技活动</v>
          </cell>
          <cell r="E877">
            <v>0.3</v>
          </cell>
          <cell r="F877"/>
          <cell r="G877"/>
          <cell r="H877">
            <v>0.3</v>
          </cell>
          <cell r="I877"/>
          <cell r="J877"/>
          <cell r="K877"/>
          <cell r="L877"/>
        </row>
        <row r="878">
          <cell r="A878"/>
          <cell r="B878"/>
          <cell r="C878" t="str">
            <v>集成电路创意设计大赛 参与奖</v>
          </cell>
          <cell r="D878" t="str">
            <v>科技活动</v>
          </cell>
          <cell r="E878">
            <v>0.3</v>
          </cell>
          <cell r="F878"/>
          <cell r="G878"/>
          <cell r="H878">
            <v>0.3</v>
          </cell>
          <cell r="I878"/>
          <cell r="J878"/>
          <cell r="K878"/>
          <cell r="L878"/>
        </row>
        <row r="879">
          <cell r="A879"/>
          <cell r="B879"/>
          <cell r="C879" t="str">
            <v>东南大学安其威杯卓越大赛 参与奖</v>
          </cell>
          <cell r="D879" t="str">
            <v>文化活动</v>
          </cell>
          <cell r="E879">
            <v>0.1</v>
          </cell>
          <cell r="F879">
            <v>0.1</v>
          </cell>
          <cell r="G879"/>
          <cell r="H879"/>
          <cell r="I879"/>
          <cell r="J879"/>
          <cell r="K879"/>
          <cell r="L879"/>
        </row>
        <row r="880">
          <cell r="A880" t="str">
            <v>220886</v>
          </cell>
          <cell r="B880" t="str">
            <v>霍刚强</v>
          </cell>
          <cell r="C880" t="str">
            <v>志愿时长82小时</v>
          </cell>
          <cell r="D880" t="str">
            <v>工作</v>
          </cell>
          <cell r="E880">
            <v>0.3</v>
          </cell>
          <cell r="F880"/>
          <cell r="G880"/>
          <cell r="H880"/>
          <cell r="I880">
            <v>0</v>
          </cell>
          <cell r="J880"/>
          <cell r="K880">
            <v>0.3</v>
          </cell>
          <cell r="L880">
            <v>0.3</v>
          </cell>
        </row>
        <row r="881">
          <cell r="A881" t="str">
            <v>220678</v>
          </cell>
          <cell r="B881" t="str">
            <v>张亦真</v>
          </cell>
          <cell r="C881" t="str">
            <v>2023研究生迎新志愿者10小时</v>
          </cell>
          <cell r="D881" t="str">
            <v>工作</v>
          </cell>
          <cell r="E881" t="str">
            <v>0.1</v>
          </cell>
          <cell r="F881"/>
          <cell r="G881"/>
          <cell r="H881"/>
          <cell r="I881">
            <v>0.9</v>
          </cell>
          <cell r="J881"/>
          <cell r="K881">
            <v>0.1</v>
          </cell>
          <cell r="L881">
            <v>1</v>
          </cell>
        </row>
        <row r="882">
          <cell r="A882"/>
          <cell r="B882"/>
          <cell r="C882" t="str">
            <v>2023年全国大学生英语竞赛</v>
          </cell>
          <cell r="D882" t="str">
            <v>科技活动</v>
          </cell>
          <cell r="E882" t="str">
            <v>0.3</v>
          </cell>
          <cell r="F882"/>
          <cell r="G882"/>
          <cell r="H882">
            <v>0.3</v>
          </cell>
          <cell r="I882"/>
          <cell r="J882"/>
          <cell r="K882"/>
          <cell r="L882"/>
        </row>
        <row r="883">
          <cell r="A883"/>
          <cell r="B883"/>
          <cell r="C883" t="str">
            <v>第十九届中国研究生数学建模竞赛参与</v>
          </cell>
          <cell r="D883" t="str">
            <v>科技活动</v>
          </cell>
          <cell r="E883" t="str">
            <v>0.3</v>
          </cell>
          <cell r="F883"/>
          <cell r="G883"/>
          <cell r="H883">
            <v>0.3</v>
          </cell>
          <cell r="I883"/>
          <cell r="J883"/>
          <cell r="K883"/>
          <cell r="L883"/>
        </row>
        <row r="884">
          <cell r="A884"/>
          <cell r="B884"/>
          <cell r="C884" t="str">
            <v>第十一届射频微波竞赛</v>
          </cell>
          <cell r="D884" t="str">
            <v>文化活动</v>
          </cell>
          <cell r="E884" t="str">
            <v>0.1</v>
          </cell>
          <cell r="F884">
            <v>0.1</v>
          </cell>
          <cell r="G884"/>
          <cell r="H884"/>
          <cell r="I884"/>
          <cell r="J884"/>
          <cell r="K884"/>
          <cell r="L884"/>
        </row>
        <row r="885">
          <cell r="A885"/>
          <cell r="B885"/>
          <cell r="C885" t="str">
            <v>第二届卓越大赛</v>
          </cell>
          <cell r="D885" t="str">
            <v>文化活动</v>
          </cell>
          <cell r="E885">
            <v>0.1</v>
          </cell>
          <cell r="F885">
            <v>0.1</v>
          </cell>
          <cell r="G885"/>
          <cell r="H885"/>
          <cell r="I885"/>
          <cell r="J885"/>
          <cell r="K885"/>
          <cell r="L885"/>
        </row>
        <row r="886">
          <cell r="A886"/>
          <cell r="B886"/>
          <cell r="C886" t="str">
            <v>篮球班赛</v>
          </cell>
          <cell r="D886" t="str">
            <v>体育活动</v>
          </cell>
          <cell r="E886" t="str">
            <v>0.1</v>
          </cell>
          <cell r="F886"/>
          <cell r="G886">
            <v>0.1</v>
          </cell>
          <cell r="H886"/>
          <cell r="I886"/>
          <cell r="J886"/>
          <cell r="K886"/>
          <cell r="L886"/>
        </row>
        <row r="887">
          <cell r="A887" t="str">
            <v>220679</v>
          </cell>
          <cell r="B887" t="str">
            <v>戴启航</v>
          </cell>
          <cell r="C887" t="str">
            <v>社会工作：志愿者时长16小时</v>
          </cell>
          <cell r="D887" t="str">
            <v>工作</v>
          </cell>
          <cell r="E887" t="str">
            <v>0.1</v>
          </cell>
          <cell r="F887"/>
          <cell r="G887"/>
          <cell r="H887"/>
          <cell r="I887">
            <v>2.6</v>
          </cell>
          <cell r="J887"/>
          <cell r="K887">
            <v>0.1</v>
          </cell>
          <cell r="L887">
            <v>2.7</v>
          </cell>
        </row>
        <row r="888">
          <cell r="A888"/>
          <cell r="B888"/>
          <cell r="C888" t="str">
            <v>第九届卓越大赛暨江苏省第二届卓越大赛邀请赛参赛</v>
          </cell>
          <cell r="D888" t="str">
            <v>文化活动</v>
          </cell>
          <cell r="E888">
            <v>0.1</v>
          </cell>
          <cell r="F888">
            <v>0.1</v>
          </cell>
          <cell r="G888"/>
          <cell r="H888"/>
          <cell r="I888"/>
          <cell r="J888"/>
          <cell r="K888"/>
          <cell r="L888"/>
        </row>
        <row r="889">
          <cell r="A889"/>
          <cell r="B889"/>
          <cell r="C889" t="str">
            <v>拔河</v>
          </cell>
          <cell r="D889" t="str">
            <v>体育活动</v>
          </cell>
          <cell r="E889" t="str">
            <v>0.1</v>
          </cell>
          <cell r="F889"/>
          <cell r="G889">
            <v>0.1</v>
          </cell>
          <cell r="H889"/>
          <cell r="I889"/>
          <cell r="J889"/>
          <cell r="K889"/>
          <cell r="L889"/>
        </row>
        <row r="890">
          <cell r="A890"/>
          <cell r="B890"/>
          <cell r="C890" t="str">
            <v>全国大学生英语竞赛成功参赛</v>
          </cell>
          <cell r="D890" t="str">
            <v>科技活动</v>
          </cell>
          <cell r="E890">
            <v>0.3</v>
          </cell>
          <cell r="F890"/>
          <cell r="G890"/>
          <cell r="H890">
            <v>0.3</v>
          </cell>
          <cell r="I890"/>
          <cell r="J890"/>
          <cell r="K890"/>
          <cell r="L890"/>
        </row>
        <row r="891">
          <cell r="A891"/>
          <cell r="B891"/>
          <cell r="C891" t="str">
            <v>互联网加省二等奖</v>
          </cell>
          <cell r="D891" t="str">
            <v>科技活动</v>
          </cell>
          <cell r="E891">
            <v>2</v>
          </cell>
          <cell r="F891"/>
          <cell r="G891"/>
          <cell r="H891">
            <v>2</v>
          </cell>
          <cell r="I891"/>
          <cell r="J891"/>
          <cell r="K891"/>
          <cell r="L891"/>
        </row>
        <row r="892">
          <cell r="A892"/>
          <cell r="B892"/>
          <cell r="C892" t="str">
            <v>第十一届射频微波竞赛</v>
          </cell>
          <cell r="D892" t="str">
            <v>文化活动</v>
          </cell>
          <cell r="E892" t="str">
            <v>0.1</v>
          </cell>
          <cell r="F892">
            <v>0.1</v>
          </cell>
          <cell r="G892"/>
          <cell r="H892"/>
          <cell r="I892"/>
          <cell r="J892"/>
          <cell r="K892"/>
          <cell r="L892"/>
        </row>
        <row r="893">
          <cell r="A893" t="str">
            <v>220680</v>
          </cell>
          <cell r="B893" t="str">
            <v>汪域</v>
          </cell>
          <cell r="C893" t="str">
            <v>“兆易创新杯”第十八届中国研究生电子设计竞赛6G赛道省赛三等奖</v>
          </cell>
          <cell r="D893" t="str">
            <v>科技活动</v>
          </cell>
          <cell r="E893">
            <v>1</v>
          </cell>
          <cell r="F893"/>
          <cell r="G893"/>
          <cell r="H893">
            <v>1</v>
          </cell>
          <cell r="I893">
            <v>1.1000000000000001</v>
          </cell>
          <cell r="J893"/>
          <cell r="K893"/>
          <cell r="L893">
            <v>1.2</v>
          </cell>
        </row>
        <row r="894">
          <cell r="A894"/>
          <cell r="B894"/>
          <cell r="C894" t="str">
            <v>第十一届射频微波电路设计与测量竞赛一等奖</v>
          </cell>
          <cell r="D894" t="str">
            <v>文化活动</v>
          </cell>
          <cell r="E894">
            <v>0.1</v>
          </cell>
          <cell r="F894">
            <v>0.1</v>
          </cell>
          <cell r="G894"/>
          <cell r="H894"/>
          <cell r="I894"/>
          <cell r="J894"/>
          <cell r="K894"/>
          <cell r="L894"/>
        </row>
        <row r="895">
          <cell r="A895"/>
          <cell r="B895"/>
          <cell r="C895" t="str">
            <v>志愿服务2小时</v>
          </cell>
          <cell r="D895" t="str">
            <v>工作</v>
          </cell>
          <cell r="E895">
            <v>0.1</v>
          </cell>
          <cell r="F895"/>
          <cell r="G895"/>
          <cell r="H895"/>
          <cell r="I895"/>
          <cell r="J895"/>
          <cell r="K895">
            <v>0.1</v>
          </cell>
          <cell r="L895"/>
        </row>
        <row r="896">
          <cell r="A896" t="str">
            <v>220683</v>
          </cell>
          <cell r="B896" t="str">
            <v>张潇予</v>
          </cell>
          <cell r="C896" t="str">
            <v>射频微波竞赛</v>
          </cell>
          <cell r="D896" t="str">
            <v>文化活动</v>
          </cell>
          <cell r="E896" t="str">
            <v>0.1</v>
          </cell>
          <cell r="F896">
            <v>0.1</v>
          </cell>
          <cell r="G896"/>
          <cell r="H896"/>
          <cell r="I896">
            <v>0.1</v>
          </cell>
          <cell r="J896"/>
          <cell r="K896"/>
          <cell r="L896">
            <v>0.2</v>
          </cell>
        </row>
        <row r="897">
          <cell r="A897"/>
          <cell r="B897"/>
          <cell r="C897" t="str">
            <v>志愿活动3小时</v>
          </cell>
          <cell r="D897" t="str">
            <v>工作</v>
          </cell>
          <cell r="E897" t="str">
            <v>0.1</v>
          </cell>
          <cell r="F897"/>
          <cell r="G897"/>
          <cell r="H897"/>
          <cell r="I897"/>
          <cell r="J897"/>
          <cell r="K897">
            <v>0.1</v>
          </cell>
          <cell r="L897"/>
        </row>
        <row r="898">
          <cell r="A898" t="str">
            <v>220684</v>
          </cell>
          <cell r="B898" t="str">
            <v>谢沁楠</v>
          </cell>
          <cell r="C898" t="str">
            <v>志愿服务4小时</v>
          </cell>
          <cell r="D898" t="str">
            <v>工作</v>
          </cell>
          <cell r="E898">
            <v>0.1</v>
          </cell>
          <cell r="F898"/>
          <cell r="G898"/>
          <cell r="H898"/>
          <cell r="I898">
            <v>0</v>
          </cell>
          <cell r="J898"/>
          <cell r="K898">
            <v>0.1</v>
          </cell>
          <cell r="L898">
            <v>0.1</v>
          </cell>
        </row>
        <row r="899">
          <cell r="A899" t="str">
            <v>220685</v>
          </cell>
          <cell r="B899" t="str">
            <v>周宇恒</v>
          </cell>
          <cell r="C899" t="str">
            <v>全国大学生英语竞赛成功参赛</v>
          </cell>
          <cell r="D899" t="str">
            <v>科技活动</v>
          </cell>
          <cell r="E899">
            <v>0.3</v>
          </cell>
          <cell r="F899"/>
          <cell r="G899"/>
          <cell r="H899">
            <v>0.3</v>
          </cell>
          <cell r="I899">
            <v>0.3</v>
          </cell>
          <cell r="J899"/>
          <cell r="K899"/>
          <cell r="L899">
            <v>0.3</v>
          </cell>
        </row>
        <row r="900">
          <cell r="A900" t="str">
            <v>220687</v>
          </cell>
          <cell r="B900" t="str">
            <v>朱潜</v>
          </cell>
          <cell r="C900" t="str">
            <v>“挑战杯”全国大学生科技学术竞赛一等奖</v>
          </cell>
          <cell r="D900" t="str">
            <v>科技活动</v>
          </cell>
          <cell r="E900">
            <v>5</v>
          </cell>
          <cell r="F900"/>
          <cell r="G900"/>
          <cell r="H900">
            <v>5</v>
          </cell>
          <cell r="I900">
            <v>5</v>
          </cell>
          <cell r="J900"/>
          <cell r="K900"/>
          <cell r="L900">
            <v>6</v>
          </cell>
        </row>
        <row r="901">
          <cell r="A901"/>
          <cell r="B901"/>
          <cell r="C901" t="str">
            <v>校三好研究生</v>
          </cell>
          <cell r="D901" t="str">
            <v>获奖</v>
          </cell>
          <cell r="E901">
            <v>1</v>
          </cell>
          <cell r="F901"/>
          <cell r="G901"/>
          <cell r="H901"/>
          <cell r="I901"/>
          <cell r="J901">
            <v>1</v>
          </cell>
          <cell r="K901"/>
          <cell r="L901"/>
        </row>
        <row r="902">
          <cell r="A902" t="str">
            <v>220688</v>
          </cell>
          <cell r="B902" t="str">
            <v>吴紫佳</v>
          </cell>
          <cell r="C902" t="str">
            <v>中国研究生数学建模竞赛三等奖</v>
          </cell>
          <cell r="D902" t="str">
            <v>科技活动</v>
          </cell>
          <cell r="E902" t="str">
            <v>1.5</v>
          </cell>
          <cell r="F902"/>
          <cell r="G902"/>
          <cell r="H902">
            <v>1.5</v>
          </cell>
          <cell r="I902">
            <v>2.1</v>
          </cell>
          <cell r="J902"/>
          <cell r="K902"/>
          <cell r="L902">
            <v>2.2000000000000002</v>
          </cell>
        </row>
        <row r="903">
          <cell r="A903"/>
          <cell r="B903"/>
          <cell r="C903" t="str">
            <v>射频微波竞赛</v>
          </cell>
          <cell r="D903" t="str">
            <v>文化活动</v>
          </cell>
          <cell r="E903" t="str">
            <v>0.1</v>
          </cell>
          <cell r="F903">
            <v>0.1</v>
          </cell>
          <cell r="G903"/>
          <cell r="H903"/>
          <cell r="I903"/>
          <cell r="J903"/>
          <cell r="K903"/>
          <cell r="L903"/>
        </row>
        <row r="904">
          <cell r="A904"/>
          <cell r="B904"/>
          <cell r="C904" t="str">
            <v>第二届卓越大赛</v>
          </cell>
          <cell r="D904" t="str">
            <v>文化活动</v>
          </cell>
          <cell r="E904">
            <v>0.1</v>
          </cell>
          <cell r="F904">
            <v>0.1</v>
          </cell>
          <cell r="G904"/>
          <cell r="H904"/>
          <cell r="I904"/>
          <cell r="J904"/>
          <cell r="K904"/>
          <cell r="L904"/>
        </row>
        <row r="905">
          <cell r="A905"/>
          <cell r="B905"/>
          <cell r="C905" t="str">
            <v>志愿活动3.5小时</v>
          </cell>
          <cell r="D905" t="str">
            <v>工作</v>
          </cell>
          <cell r="E905" t="str">
            <v>0.1</v>
          </cell>
          <cell r="F905"/>
          <cell r="G905"/>
          <cell r="H905"/>
          <cell r="I905"/>
          <cell r="J905"/>
          <cell r="K905">
            <v>0.1</v>
          </cell>
          <cell r="L905"/>
        </row>
        <row r="906">
          <cell r="A906"/>
          <cell r="B906"/>
          <cell r="C906" t="str">
            <v>参加轻运会</v>
          </cell>
          <cell r="D906" t="str">
            <v>体育活动</v>
          </cell>
          <cell r="E906" t="str">
            <v>0.1</v>
          </cell>
          <cell r="F906"/>
          <cell r="G906">
            <v>0.1</v>
          </cell>
          <cell r="H906"/>
          <cell r="I906"/>
          <cell r="J906"/>
          <cell r="K906"/>
          <cell r="L906"/>
        </row>
        <row r="907">
          <cell r="A907"/>
          <cell r="B907"/>
          <cell r="C907" t="str">
            <v>全国大学生英语竞赛成功参赛</v>
          </cell>
          <cell r="D907" t="str">
            <v>科技活动</v>
          </cell>
          <cell r="E907">
            <v>0.3</v>
          </cell>
          <cell r="F907"/>
          <cell r="G907"/>
          <cell r="H907">
            <v>0.3</v>
          </cell>
          <cell r="I907"/>
          <cell r="J907"/>
          <cell r="K907"/>
          <cell r="L907"/>
        </row>
        <row r="908">
          <cell r="A908" t="str">
            <v>220689</v>
          </cell>
          <cell r="B908" t="str">
            <v>杨恺乔</v>
          </cell>
          <cell r="C908" t="str">
            <v>中国研究生数学建模竞赛三等奖</v>
          </cell>
          <cell r="D908" t="str">
            <v>科技活动</v>
          </cell>
          <cell r="E908" t="str">
            <v>1.5</v>
          </cell>
          <cell r="F908"/>
          <cell r="G908"/>
          <cell r="H908">
            <v>1.5</v>
          </cell>
          <cell r="I908">
            <v>1.5</v>
          </cell>
          <cell r="J908"/>
          <cell r="K908"/>
          <cell r="L908">
            <v>1.6</v>
          </cell>
        </row>
        <row r="909">
          <cell r="A909"/>
          <cell r="B909"/>
          <cell r="C909" t="str">
            <v>心理委员</v>
          </cell>
          <cell r="D909" t="str">
            <v>工作</v>
          </cell>
          <cell r="E909" t="str">
            <v>0.1</v>
          </cell>
          <cell r="F909"/>
          <cell r="G909"/>
          <cell r="H909"/>
          <cell r="I909"/>
          <cell r="J909"/>
          <cell r="K909">
            <v>0.1</v>
          </cell>
          <cell r="L909"/>
        </row>
        <row r="910">
          <cell r="A910" t="str">
            <v>220692</v>
          </cell>
          <cell r="B910" t="str">
            <v>王越超</v>
          </cell>
          <cell r="C910" t="str">
            <v>优秀团支部团支书</v>
          </cell>
          <cell r="D910" t="str">
            <v>工作</v>
          </cell>
          <cell r="E910">
            <v>1</v>
          </cell>
          <cell r="F910"/>
          <cell r="G910"/>
          <cell r="H910"/>
          <cell r="I910">
            <v>2.9</v>
          </cell>
          <cell r="J910"/>
          <cell r="K910">
            <v>1.2</v>
          </cell>
          <cell r="L910">
            <v>6.1</v>
          </cell>
        </row>
        <row r="911">
          <cell r="A911"/>
          <cell r="B911"/>
          <cell r="C911" t="str">
            <v>志愿时长20小时</v>
          </cell>
          <cell r="D911" t="str">
            <v>工作</v>
          </cell>
          <cell r="E911">
            <v>0.1</v>
          </cell>
          <cell r="F911"/>
          <cell r="G911"/>
          <cell r="H911"/>
          <cell r="I911"/>
          <cell r="J911"/>
          <cell r="K911"/>
          <cell r="L911"/>
        </row>
        <row r="912">
          <cell r="A912"/>
          <cell r="B912"/>
          <cell r="C912" t="str">
            <v>心理委员</v>
          </cell>
          <cell r="D912" t="str">
            <v>工作</v>
          </cell>
          <cell r="E912">
            <v>0.1</v>
          </cell>
          <cell r="F912"/>
          <cell r="G912"/>
          <cell r="H912"/>
          <cell r="I912"/>
          <cell r="J912"/>
          <cell r="K912"/>
          <cell r="L912"/>
        </row>
        <row r="913">
          <cell r="A913"/>
          <cell r="B913"/>
          <cell r="C913" t="str">
            <v>东南大学优秀研究生干部</v>
          </cell>
          <cell r="D913" t="str">
            <v>获奖</v>
          </cell>
          <cell r="E913">
            <v>1.2</v>
          </cell>
          <cell r="F913"/>
          <cell r="G913"/>
          <cell r="H913"/>
          <cell r="I913"/>
          <cell r="J913">
            <v>2</v>
          </cell>
          <cell r="K913"/>
          <cell r="L913"/>
        </row>
        <row r="914">
          <cell r="A914"/>
          <cell r="B914"/>
          <cell r="C914" t="str">
            <v>东南大学优秀共青团员干部</v>
          </cell>
          <cell r="D914" t="str">
            <v>获奖</v>
          </cell>
          <cell r="E914">
            <v>1.2</v>
          </cell>
          <cell r="F914"/>
          <cell r="G914"/>
          <cell r="H914"/>
          <cell r="I914"/>
          <cell r="J914"/>
          <cell r="K914"/>
          <cell r="L914"/>
        </row>
        <row r="915">
          <cell r="A915"/>
          <cell r="B915"/>
          <cell r="C915" t="str">
            <v>南京大屠杀死难同胞丛葬地徒步活动学生方队领队</v>
          </cell>
          <cell r="D915" t="str">
            <v>文化活动</v>
          </cell>
          <cell r="E915">
            <v>0.1</v>
          </cell>
          <cell r="F915">
            <v>0.1</v>
          </cell>
          <cell r="G915"/>
          <cell r="H915"/>
          <cell r="I915"/>
          <cell r="J915"/>
          <cell r="K915"/>
          <cell r="L915"/>
        </row>
        <row r="916">
          <cell r="A916"/>
          <cell r="B916"/>
          <cell r="C916" t="str">
            <v>射频测量与微波竞赛二等奖</v>
          </cell>
          <cell r="D916" t="str">
            <v>文化活动</v>
          </cell>
          <cell r="E916">
            <v>0.1</v>
          </cell>
          <cell r="F916">
            <v>0.1</v>
          </cell>
          <cell r="G916"/>
          <cell r="H916"/>
          <cell r="I916"/>
          <cell r="J916"/>
          <cell r="K916"/>
          <cell r="L916"/>
        </row>
        <row r="917">
          <cell r="A917"/>
          <cell r="B917"/>
          <cell r="C917" t="str">
            <v>江苏省团干部思政技能大比武省级三等奖</v>
          </cell>
          <cell r="D917" t="str">
            <v>文化活动</v>
          </cell>
          <cell r="E917">
            <v>0.8</v>
          </cell>
          <cell r="F917">
            <v>0.8</v>
          </cell>
          <cell r="G917"/>
          <cell r="H917"/>
          <cell r="I917"/>
          <cell r="J917"/>
          <cell r="K917"/>
          <cell r="L917"/>
        </row>
        <row r="918">
          <cell r="A918"/>
          <cell r="B918"/>
          <cell r="C918" t="str">
            <v>第九届东南大学卓越大赛</v>
          </cell>
          <cell r="D918" t="str">
            <v>文化活动</v>
          </cell>
          <cell r="E918">
            <v>0.1</v>
          </cell>
          <cell r="F918">
            <v>0.1</v>
          </cell>
          <cell r="G918"/>
          <cell r="H918"/>
          <cell r="I918"/>
          <cell r="J918"/>
          <cell r="K918"/>
          <cell r="L918"/>
        </row>
        <row r="919">
          <cell r="A919"/>
          <cell r="B919"/>
          <cell r="C919" t="str">
            <v>全国大学生英语竞赛参与</v>
          </cell>
          <cell r="D919" t="str">
            <v>科技活动</v>
          </cell>
          <cell r="E919">
            <v>0.3</v>
          </cell>
          <cell r="F919"/>
          <cell r="G919"/>
          <cell r="H919">
            <v>0.3</v>
          </cell>
          <cell r="I919"/>
          <cell r="J919"/>
          <cell r="K919"/>
          <cell r="L919"/>
        </row>
        <row r="920">
          <cell r="A920"/>
          <cell r="B920"/>
          <cell r="C920" t="str">
            <v>全国研究生数学建模竞赛三等奖</v>
          </cell>
          <cell r="D920" t="str">
            <v>科技活动</v>
          </cell>
          <cell r="E920">
            <v>1.5</v>
          </cell>
          <cell r="F920"/>
          <cell r="G920"/>
          <cell r="H920">
            <v>1.5</v>
          </cell>
          <cell r="I920"/>
          <cell r="J920"/>
          <cell r="K920"/>
          <cell r="L920"/>
        </row>
        <row r="921">
          <cell r="A921" t="str">
            <v>220694</v>
          </cell>
          <cell r="B921" t="str">
            <v>黄冬艺</v>
          </cell>
          <cell r="C921" t="str">
            <v>志愿活动2小时</v>
          </cell>
          <cell r="D921" t="str">
            <v>工作</v>
          </cell>
          <cell r="E921" t="str">
            <v>0.1</v>
          </cell>
          <cell r="F921"/>
          <cell r="G921"/>
          <cell r="H921"/>
          <cell r="I921">
            <v>0</v>
          </cell>
          <cell r="J921"/>
          <cell r="K921">
            <v>0.1</v>
          </cell>
          <cell r="L921">
            <v>0.1</v>
          </cell>
        </row>
        <row r="922">
          <cell r="A922" t="str">
            <v>220695</v>
          </cell>
          <cell r="B922" t="str">
            <v>于洋</v>
          </cell>
          <cell r="C922" t="str">
            <v>志愿活动1小时</v>
          </cell>
          <cell r="D922" t="str">
            <v>工作</v>
          </cell>
          <cell r="E922" t="str">
            <v>0.1</v>
          </cell>
          <cell r="F922"/>
          <cell r="G922"/>
          <cell r="H922"/>
          <cell r="I922">
            <v>0.7</v>
          </cell>
          <cell r="J922"/>
          <cell r="K922">
            <v>0.1</v>
          </cell>
          <cell r="L922">
            <v>0.8</v>
          </cell>
        </row>
        <row r="923">
          <cell r="A923"/>
          <cell r="B923"/>
          <cell r="C923" t="str">
            <v>卓越大赛</v>
          </cell>
          <cell r="D923" t="str">
            <v>文化活动</v>
          </cell>
          <cell r="E923">
            <v>0.1</v>
          </cell>
          <cell r="F923">
            <v>0.1</v>
          </cell>
          <cell r="G923"/>
          <cell r="H923"/>
          <cell r="I923"/>
          <cell r="J923"/>
          <cell r="K923"/>
          <cell r="L923"/>
        </row>
        <row r="924">
          <cell r="A924"/>
          <cell r="B924"/>
          <cell r="C924" t="str">
            <v>校运会</v>
          </cell>
          <cell r="D924" t="str">
            <v>体育活动</v>
          </cell>
          <cell r="E924" t="str">
            <v>0.1</v>
          </cell>
          <cell r="F924"/>
          <cell r="G924">
            <v>0.1</v>
          </cell>
          <cell r="H924"/>
          <cell r="I924"/>
          <cell r="J924"/>
          <cell r="K924"/>
          <cell r="L924"/>
        </row>
        <row r="925">
          <cell r="A925"/>
          <cell r="B925"/>
          <cell r="C925" t="str">
            <v>院运会</v>
          </cell>
          <cell r="D925" t="str">
            <v>体育活动</v>
          </cell>
          <cell r="E925" t="str">
            <v>0.1</v>
          </cell>
          <cell r="F925"/>
          <cell r="G925">
            <v>0.1</v>
          </cell>
          <cell r="H925"/>
          <cell r="I925"/>
          <cell r="J925"/>
          <cell r="K925"/>
          <cell r="L925"/>
        </row>
        <row r="926">
          <cell r="A926"/>
          <cell r="B926"/>
          <cell r="C926" t="str">
            <v>数学建模成功参与</v>
          </cell>
          <cell r="D926" t="str">
            <v>科技活动</v>
          </cell>
          <cell r="E926" t="str">
            <v>0.3</v>
          </cell>
          <cell r="F926"/>
          <cell r="G926"/>
          <cell r="H926">
            <v>0.3</v>
          </cell>
          <cell r="I926"/>
          <cell r="J926"/>
          <cell r="K926"/>
          <cell r="L926"/>
        </row>
        <row r="927">
          <cell r="A927"/>
          <cell r="B927"/>
          <cell r="C927" t="str">
            <v>拔河</v>
          </cell>
          <cell r="D927" t="str">
            <v>体育活动</v>
          </cell>
          <cell r="E927" t="str">
            <v>0.1</v>
          </cell>
          <cell r="F927"/>
          <cell r="G927">
            <v>0.1</v>
          </cell>
          <cell r="H927"/>
          <cell r="I927"/>
          <cell r="J927"/>
          <cell r="K927"/>
          <cell r="L927"/>
        </row>
        <row r="928">
          <cell r="A928" t="str">
            <v>220696</v>
          </cell>
          <cell r="B928" t="str">
            <v>张晶晶</v>
          </cell>
          <cell r="C928" t="str">
            <v>参加轻运会</v>
          </cell>
          <cell r="D928" t="str">
            <v>体育活动</v>
          </cell>
          <cell r="E928" t="str">
            <v>0.1</v>
          </cell>
          <cell r="F928"/>
          <cell r="G928">
            <v>0.1</v>
          </cell>
          <cell r="H928"/>
          <cell r="I928">
            <v>0.3</v>
          </cell>
          <cell r="J928"/>
          <cell r="K928"/>
          <cell r="L928">
            <v>0.6</v>
          </cell>
        </row>
        <row r="929">
          <cell r="A929"/>
          <cell r="B929"/>
          <cell r="C929" t="str">
            <v>第二届卓越大赛</v>
          </cell>
          <cell r="D929" t="str">
            <v>文化活动</v>
          </cell>
          <cell r="E929">
            <v>0.1</v>
          </cell>
          <cell r="F929">
            <v>0.1</v>
          </cell>
          <cell r="G929"/>
          <cell r="H929"/>
          <cell r="I929"/>
          <cell r="J929"/>
          <cell r="K929"/>
          <cell r="L929"/>
        </row>
        <row r="930">
          <cell r="A930"/>
          <cell r="B930"/>
          <cell r="C930" t="str">
            <v>志愿活动5.5小时</v>
          </cell>
          <cell r="D930" t="str">
            <v>工作</v>
          </cell>
          <cell r="E930" t="str">
            <v>0.1</v>
          </cell>
          <cell r="F930"/>
          <cell r="G930"/>
          <cell r="H930"/>
          <cell r="I930"/>
          <cell r="J930"/>
          <cell r="K930">
            <v>0.3</v>
          </cell>
          <cell r="L930"/>
        </row>
        <row r="931">
          <cell r="A931"/>
          <cell r="B931"/>
          <cell r="C931" t="str">
            <v>阳光伙伴绑腿跑比赛</v>
          </cell>
          <cell r="D931" t="str">
            <v>文化活动</v>
          </cell>
          <cell r="E931" t="str">
            <v>0.1</v>
          </cell>
          <cell r="F931">
            <v>0.1</v>
          </cell>
          <cell r="G931"/>
          <cell r="H931"/>
          <cell r="I931"/>
          <cell r="J931"/>
          <cell r="K931"/>
          <cell r="L931"/>
        </row>
        <row r="932">
          <cell r="A932"/>
          <cell r="B932"/>
          <cell r="C932" t="str">
            <v>院研会学术部部员</v>
          </cell>
          <cell r="D932" t="str">
            <v>工作</v>
          </cell>
          <cell r="E932" t="str">
            <v>0.2</v>
          </cell>
          <cell r="F932"/>
          <cell r="G932"/>
          <cell r="H932"/>
          <cell r="I932"/>
          <cell r="J932"/>
          <cell r="K932"/>
          <cell r="L932"/>
        </row>
        <row r="933">
          <cell r="A933" t="str">
            <v>220697</v>
          </cell>
          <cell r="B933" t="str">
            <v>范文博</v>
          </cell>
          <cell r="C933" t="str">
            <v>2023年全国大学生英语竞赛校级二等奖</v>
          </cell>
          <cell r="D933" t="str">
            <v>科技活动</v>
          </cell>
          <cell r="E933">
            <v>0.3</v>
          </cell>
          <cell r="F933"/>
          <cell r="G933"/>
          <cell r="H933">
            <v>0.3</v>
          </cell>
          <cell r="I933">
            <v>0.4</v>
          </cell>
          <cell r="J933"/>
          <cell r="K933"/>
          <cell r="L933">
            <v>0.4</v>
          </cell>
        </row>
        <row r="934">
          <cell r="A934"/>
          <cell r="B934"/>
          <cell r="C934" t="str">
            <v>第十一届射频微波竞赛三等奖</v>
          </cell>
          <cell r="D934" t="str">
            <v>文化活动</v>
          </cell>
          <cell r="E934">
            <v>0.1</v>
          </cell>
          <cell r="F934">
            <v>0.1</v>
          </cell>
          <cell r="G934"/>
          <cell r="H934"/>
          <cell r="I934"/>
          <cell r="J934"/>
          <cell r="K934"/>
          <cell r="L934"/>
        </row>
        <row r="935">
          <cell r="A935" t="str">
            <v>220698</v>
          </cell>
          <cell r="B935" t="str">
            <v>林鑫宇</v>
          </cell>
          <cell r="C935" t="str">
            <v>中国研究生数学建模竞赛国家二等奖</v>
          </cell>
          <cell r="D935" t="str">
            <v>科技活动</v>
          </cell>
          <cell r="E935">
            <v>2</v>
          </cell>
          <cell r="F935"/>
          <cell r="G935"/>
          <cell r="H935">
            <v>2</v>
          </cell>
          <cell r="I935">
            <v>2.5</v>
          </cell>
          <cell r="J935"/>
          <cell r="K935"/>
          <cell r="L935">
            <v>3.9</v>
          </cell>
        </row>
        <row r="936">
          <cell r="A936"/>
          <cell r="B936"/>
          <cell r="C936" t="str">
            <v>三好研究生</v>
          </cell>
          <cell r="D936" t="str">
            <v>获奖</v>
          </cell>
          <cell r="E936">
            <v>1</v>
          </cell>
          <cell r="F936"/>
          <cell r="G936"/>
          <cell r="H936"/>
          <cell r="I936"/>
          <cell r="J936">
            <v>1</v>
          </cell>
          <cell r="K936"/>
          <cell r="L936"/>
        </row>
        <row r="937">
          <cell r="A937"/>
          <cell r="B937"/>
          <cell r="C937" t="str">
            <v>全国大学生英语竞赛成功参赛</v>
          </cell>
          <cell r="D937" t="str">
            <v>科技活动</v>
          </cell>
          <cell r="E937">
            <v>0.3</v>
          </cell>
          <cell r="F937"/>
          <cell r="G937"/>
          <cell r="H937">
            <v>0.3</v>
          </cell>
          <cell r="I937"/>
          <cell r="J937"/>
          <cell r="K937"/>
          <cell r="L937"/>
        </row>
        <row r="938">
          <cell r="A938"/>
          <cell r="B938"/>
          <cell r="C938" t="str">
            <v>院研会体育部部员</v>
          </cell>
          <cell r="D938" t="str">
            <v>工作</v>
          </cell>
          <cell r="E938" t="str">
            <v>0.2</v>
          </cell>
          <cell r="F938"/>
          <cell r="G938"/>
          <cell r="H938"/>
          <cell r="I938"/>
          <cell r="J938"/>
          <cell r="K938">
            <v>0.4</v>
          </cell>
          <cell r="L938"/>
        </row>
        <row r="939">
          <cell r="A939"/>
          <cell r="B939"/>
          <cell r="C939" t="str">
            <v>校研会实践部部员</v>
          </cell>
          <cell r="D939" t="str">
            <v>工作</v>
          </cell>
          <cell r="E939" t="str">
            <v>0.2</v>
          </cell>
          <cell r="F939"/>
          <cell r="G939"/>
          <cell r="H939"/>
          <cell r="I939"/>
          <cell r="J939"/>
          <cell r="K939"/>
          <cell r="L939"/>
        </row>
        <row r="940">
          <cell r="A940"/>
          <cell r="B940"/>
          <cell r="C940" t="str">
            <v>参加篮球班赛</v>
          </cell>
          <cell r="D940" t="str">
            <v>体育活动</v>
          </cell>
          <cell r="E940" t="str">
            <v>0.1</v>
          </cell>
          <cell r="F940"/>
          <cell r="G940">
            <v>0.1</v>
          </cell>
          <cell r="H940"/>
          <cell r="I940"/>
          <cell r="J940"/>
          <cell r="K940"/>
          <cell r="L940"/>
        </row>
        <row r="941">
          <cell r="A941"/>
          <cell r="B941"/>
          <cell r="C941" t="str">
            <v>参加轻运会</v>
          </cell>
          <cell r="D941" t="str">
            <v>体育活动</v>
          </cell>
          <cell r="E941" t="str">
            <v>0.1</v>
          </cell>
          <cell r="F941"/>
          <cell r="G941">
            <v>0.1</v>
          </cell>
          <cell r="H941"/>
          <cell r="I941"/>
          <cell r="J941"/>
          <cell r="K941"/>
          <cell r="L941"/>
        </row>
        <row r="942">
          <cell r="A942"/>
          <cell r="B942"/>
          <cell r="C942" t="str">
            <v>参加拔河</v>
          </cell>
          <cell r="D942" t="str">
            <v>体育活动</v>
          </cell>
          <cell r="E942">
            <v>0</v>
          </cell>
          <cell r="F942"/>
          <cell r="G942"/>
          <cell r="H942"/>
          <cell r="I942"/>
          <cell r="J942"/>
          <cell r="K942"/>
          <cell r="L942"/>
        </row>
        <row r="943">
          <cell r="A943" t="str">
            <v>220699</v>
          </cell>
          <cell r="B943" t="str">
            <v>梁逸秋</v>
          </cell>
          <cell r="C943" t="str">
            <v>全国大学生英语竞赛成功参赛</v>
          </cell>
          <cell r="D943" t="str">
            <v>科技活动</v>
          </cell>
          <cell r="E943">
            <v>0.3</v>
          </cell>
          <cell r="F943"/>
          <cell r="G943"/>
          <cell r="H943">
            <v>0.3</v>
          </cell>
          <cell r="I943">
            <v>0.8</v>
          </cell>
          <cell r="J943"/>
          <cell r="K943"/>
          <cell r="L943">
            <v>0.8</v>
          </cell>
        </row>
        <row r="944">
          <cell r="A944"/>
          <cell r="B944"/>
          <cell r="C944" t="str">
            <v>全国大学生集成电路创新创业大赛</v>
          </cell>
          <cell r="D944" t="str">
            <v>科技活动</v>
          </cell>
          <cell r="E944">
            <v>0.3</v>
          </cell>
          <cell r="F944"/>
          <cell r="G944"/>
          <cell r="H944">
            <v>0.3</v>
          </cell>
          <cell r="I944"/>
          <cell r="J944"/>
          <cell r="K944"/>
          <cell r="L944"/>
        </row>
        <row r="945">
          <cell r="A945"/>
          <cell r="B945"/>
          <cell r="C945" t="str">
            <v>第十一届射频微波竞赛三等奖</v>
          </cell>
          <cell r="D945" t="str">
            <v>文化活动</v>
          </cell>
          <cell r="E945">
            <v>0.1</v>
          </cell>
          <cell r="F945">
            <v>0.1</v>
          </cell>
          <cell r="G945"/>
          <cell r="H945"/>
          <cell r="I945"/>
          <cell r="J945"/>
          <cell r="K945"/>
          <cell r="L945"/>
        </row>
        <row r="946">
          <cell r="A946"/>
          <cell r="B946"/>
          <cell r="C946" t="str">
            <v>第二届卓越大赛</v>
          </cell>
          <cell r="D946" t="str">
            <v>文化活动</v>
          </cell>
          <cell r="E946">
            <v>0.1</v>
          </cell>
          <cell r="F946">
            <v>0.1</v>
          </cell>
          <cell r="G946"/>
          <cell r="H946"/>
          <cell r="I946"/>
          <cell r="J946"/>
          <cell r="K946"/>
          <cell r="L946"/>
        </row>
        <row r="947">
          <cell r="A947" t="str">
            <v>220700</v>
          </cell>
          <cell r="B947" t="str">
            <v>吕佳朋</v>
          </cell>
          <cell r="C947" t="str">
            <v>2022级微波九龙湖班班长</v>
          </cell>
          <cell r="D947" t="str">
            <v>工作</v>
          </cell>
          <cell r="E947">
            <v>1</v>
          </cell>
          <cell r="F947"/>
          <cell r="G947"/>
          <cell r="H947"/>
          <cell r="I947">
            <v>0</v>
          </cell>
          <cell r="J947"/>
          <cell r="K947">
            <v>1.1000000000000001</v>
          </cell>
          <cell r="L947">
            <v>1.6</v>
          </cell>
        </row>
        <row r="948">
          <cell r="A948"/>
          <cell r="B948"/>
          <cell r="C948" t="str">
            <v>校优秀团员</v>
          </cell>
          <cell r="D948" t="str">
            <v>获奖</v>
          </cell>
          <cell r="E948" t="str">
            <v>0.5</v>
          </cell>
          <cell r="F948"/>
          <cell r="G948"/>
          <cell r="H948"/>
          <cell r="I948"/>
          <cell r="J948">
            <v>0.5</v>
          </cell>
          <cell r="K948"/>
          <cell r="L948"/>
        </row>
        <row r="949">
          <cell r="A949"/>
          <cell r="B949"/>
          <cell r="C949" t="str">
            <v>志愿活动6小时</v>
          </cell>
          <cell r="D949" t="str">
            <v>工作</v>
          </cell>
          <cell r="E949" t="str">
            <v>0.1</v>
          </cell>
          <cell r="F949"/>
          <cell r="G949"/>
          <cell r="H949"/>
          <cell r="I949"/>
          <cell r="J949"/>
          <cell r="K949"/>
          <cell r="L949"/>
        </row>
        <row r="950">
          <cell r="A950" t="str">
            <v>220701</v>
          </cell>
          <cell r="B950" t="str">
            <v>王凯</v>
          </cell>
          <cell r="C950" t="str">
            <v>第十一届射频微波电路设计与测量竞赛三等奖</v>
          </cell>
          <cell r="D950" t="str">
            <v>文化活动</v>
          </cell>
          <cell r="E950">
            <v>0.1</v>
          </cell>
          <cell r="F950">
            <v>0.1</v>
          </cell>
          <cell r="G950"/>
          <cell r="H950"/>
          <cell r="I950">
            <v>0.7</v>
          </cell>
          <cell r="J950"/>
          <cell r="K950"/>
          <cell r="L950">
            <v>1.8</v>
          </cell>
        </row>
        <row r="951">
          <cell r="A951"/>
          <cell r="B951"/>
          <cell r="C951" t="str">
            <v>校实践劳动先进个人</v>
          </cell>
          <cell r="D951" t="str">
            <v>获奖</v>
          </cell>
          <cell r="E951">
            <v>1</v>
          </cell>
          <cell r="F951"/>
          <cell r="G951"/>
          <cell r="H951"/>
          <cell r="I951"/>
          <cell r="J951">
            <v>1</v>
          </cell>
          <cell r="K951"/>
          <cell r="L951"/>
        </row>
        <row r="952">
          <cell r="A952"/>
          <cell r="B952"/>
          <cell r="C952" t="str">
            <v>华为杯数学建模竞赛</v>
          </cell>
          <cell r="D952" t="str">
            <v>科技活动</v>
          </cell>
          <cell r="E952">
            <v>0.3</v>
          </cell>
          <cell r="F952"/>
          <cell r="G952"/>
          <cell r="H952">
            <v>0.3</v>
          </cell>
          <cell r="I952"/>
          <cell r="J952"/>
          <cell r="K952"/>
          <cell r="L952"/>
        </row>
        <row r="953">
          <cell r="A953"/>
          <cell r="B953"/>
          <cell r="C953" t="str">
            <v>志愿服务6小时</v>
          </cell>
          <cell r="D953" t="str">
            <v>工作</v>
          </cell>
          <cell r="E953">
            <v>0.1</v>
          </cell>
          <cell r="F953"/>
          <cell r="G953"/>
          <cell r="H953"/>
          <cell r="I953"/>
          <cell r="J953"/>
          <cell r="K953">
            <v>0.1</v>
          </cell>
          <cell r="L953"/>
        </row>
        <row r="954">
          <cell r="A954"/>
          <cell r="B954"/>
          <cell r="C954" t="str">
            <v>大学生英语竞赛A类</v>
          </cell>
          <cell r="D954" t="str">
            <v>科技活动</v>
          </cell>
          <cell r="E954">
            <v>0.3</v>
          </cell>
          <cell r="F954"/>
          <cell r="G954"/>
          <cell r="H954">
            <v>0.3</v>
          </cell>
          <cell r="I954"/>
          <cell r="J954"/>
          <cell r="K954"/>
          <cell r="L954"/>
        </row>
        <row r="955">
          <cell r="A955" t="str">
            <v>220703</v>
          </cell>
          <cell r="B955" t="str">
            <v>陈龙</v>
          </cell>
          <cell r="C955" t="str">
            <v>校三好研究生</v>
          </cell>
          <cell r="D955" t="str">
            <v>获奖</v>
          </cell>
          <cell r="E955">
            <v>1</v>
          </cell>
          <cell r="F955"/>
          <cell r="G955"/>
          <cell r="H955"/>
          <cell r="I955">
            <v>0</v>
          </cell>
          <cell r="J955">
            <v>1</v>
          </cell>
          <cell r="K955"/>
          <cell r="L955">
            <v>1</v>
          </cell>
        </row>
        <row r="956">
          <cell r="A956" t="str">
            <v>220704</v>
          </cell>
          <cell r="B956" t="str">
            <v>赵武广</v>
          </cell>
          <cell r="C956" t="str">
            <v>第十一届射频微波竞赛参赛奖</v>
          </cell>
          <cell r="D956" t="str">
            <v>文化活动</v>
          </cell>
          <cell r="E956">
            <v>0.1</v>
          </cell>
          <cell r="F956">
            <v>0.1</v>
          </cell>
          <cell r="G956"/>
          <cell r="H956"/>
          <cell r="I956">
            <v>0.4</v>
          </cell>
          <cell r="J956"/>
          <cell r="K956"/>
          <cell r="L956">
            <v>0.5</v>
          </cell>
        </row>
        <row r="957">
          <cell r="A957"/>
          <cell r="B957"/>
          <cell r="C957" t="str">
            <v>中国研究生数学建模竞赛成功参与奖</v>
          </cell>
          <cell r="D957" t="str">
            <v>科技活动</v>
          </cell>
          <cell r="E957" t="str">
            <v>0.3</v>
          </cell>
          <cell r="F957"/>
          <cell r="G957"/>
          <cell r="H957">
            <v>0.3</v>
          </cell>
          <cell r="I957"/>
          <cell r="J957"/>
          <cell r="K957"/>
          <cell r="L957"/>
        </row>
        <row r="958">
          <cell r="A958"/>
          <cell r="B958"/>
          <cell r="C958" t="str">
            <v>志愿活动2小时</v>
          </cell>
          <cell r="D958" t="str">
            <v>工作</v>
          </cell>
          <cell r="E958" t="str">
            <v>0.1</v>
          </cell>
          <cell r="F958"/>
          <cell r="G958"/>
          <cell r="H958"/>
          <cell r="I958"/>
          <cell r="J958"/>
          <cell r="K958">
            <v>0.1</v>
          </cell>
          <cell r="L958"/>
        </row>
        <row r="959">
          <cell r="A959" t="str">
            <v>220705</v>
          </cell>
          <cell r="B959" t="str">
            <v>彭镕</v>
          </cell>
          <cell r="C959" t="str">
            <v>“中国光谷•华为杯”第十九届中国研究生数学建模竞赛三等奖</v>
          </cell>
          <cell r="D959" t="str">
            <v>科技活动</v>
          </cell>
          <cell r="E959">
            <v>1.5</v>
          </cell>
          <cell r="F959"/>
          <cell r="G959"/>
          <cell r="H959">
            <v>1.5</v>
          </cell>
          <cell r="I959">
            <v>2</v>
          </cell>
          <cell r="J959"/>
          <cell r="K959"/>
          <cell r="L959">
            <v>2.1</v>
          </cell>
        </row>
        <row r="960">
          <cell r="A960"/>
          <cell r="B960"/>
          <cell r="C960" t="str">
            <v>参加2023年全国大学生英语竞赛</v>
          </cell>
          <cell r="D960" t="str">
            <v>科技活动</v>
          </cell>
          <cell r="E960">
            <v>0.3</v>
          </cell>
          <cell r="F960"/>
          <cell r="G960"/>
          <cell r="H960">
            <v>0.3</v>
          </cell>
          <cell r="I960"/>
          <cell r="J960"/>
          <cell r="K960"/>
          <cell r="L960"/>
        </row>
        <row r="961">
          <cell r="A961"/>
          <cell r="B961"/>
          <cell r="C961" t="str">
            <v>参加卓越大赛</v>
          </cell>
          <cell r="D961" t="str">
            <v>文化活动</v>
          </cell>
          <cell r="E961">
            <v>0.1</v>
          </cell>
          <cell r="F961">
            <v>0.1</v>
          </cell>
          <cell r="G961"/>
          <cell r="H961"/>
          <cell r="I961"/>
          <cell r="J961"/>
          <cell r="K961"/>
          <cell r="L961"/>
        </row>
        <row r="962">
          <cell r="A962"/>
          <cell r="B962"/>
          <cell r="C962" t="str">
            <v>志愿时长6小时</v>
          </cell>
          <cell r="D962" t="str">
            <v>工作</v>
          </cell>
          <cell r="E962" t="str">
            <v>0.1</v>
          </cell>
          <cell r="F962"/>
          <cell r="G962"/>
          <cell r="H962"/>
          <cell r="I962"/>
          <cell r="J962"/>
          <cell r="K962">
            <v>0.1</v>
          </cell>
          <cell r="L962"/>
        </row>
        <row r="963">
          <cell r="A963"/>
          <cell r="B963"/>
          <cell r="C963" t="str">
            <v>国际组织竞赛个人赛</v>
          </cell>
          <cell r="D963" t="str">
            <v>文化活动</v>
          </cell>
          <cell r="E963" t="str">
            <v>0.1</v>
          </cell>
          <cell r="F963">
            <v>0.1</v>
          </cell>
          <cell r="G963"/>
          <cell r="H963"/>
          <cell r="I963"/>
          <cell r="J963"/>
          <cell r="K963"/>
          <cell r="L963"/>
        </row>
        <row r="964">
          <cell r="A964" t="str">
            <v>220708</v>
          </cell>
          <cell r="B964" t="str">
            <v>章佳颖</v>
          </cell>
          <cell r="C964" t="str">
            <v>志愿活动4小时</v>
          </cell>
          <cell r="D964" t="str">
            <v>工作</v>
          </cell>
          <cell r="E964" t="str">
            <v>0.1</v>
          </cell>
          <cell r="F964"/>
          <cell r="G964"/>
          <cell r="H964"/>
          <cell r="I964">
            <v>0.5</v>
          </cell>
          <cell r="J964"/>
          <cell r="K964">
            <v>0.1</v>
          </cell>
          <cell r="L964">
            <v>0.6</v>
          </cell>
        </row>
        <row r="965">
          <cell r="A965"/>
          <cell r="B965"/>
          <cell r="C965" t="str">
            <v>参加轻运会</v>
          </cell>
          <cell r="D965" t="str">
            <v>体育活动</v>
          </cell>
          <cell r="E965" t="str">
            <v>0.1</v>
          </cell>
          <cell r="F965"/>
          <cell r="G965">
            <v>0.1</v>
          </cell>
          <cell r="H965"/>
          <cell r="I965"/>
          <cell r="J965"/>
          <cell r="K965"/>
          <cell r="L965"/>
        </row>
        <row r="966">
          <cell r="A966"/>
          <cell r="B966"/>
          <cell r="C966" t="str">
            <v>第二届卓越大赛</v>
          </cell>
          <cell r="D966" t="str">
            <v>文化活动</v>
          </cell>
          <cell r="E966">
            <v>0.1</v>
          </cell>
          <cell r="F966">
            <v>0.1</v>
          </cell>
          <cell r="G966"/>
          <cell r="H966"/>
          <cell r="I966"/>
          <cell r="J966"/>
          <cell r="K966"/>
          <cell r="L966"/>
        </row>
        <row r="967">
          <cell r="A967"/>
          <cell r="B967"/>
          <cell r="C967" t="str">
            <v>全国大学生英语竞赛成功参赛</v>
          </cell>
          <cell r="D967" t="str">
            <v>科技活动</v>
          </cell>
          <cell r="E967">
            <v>0.3</v>
          </cell>
          <cell r="F967"/>
          <cell r="G967"/>
          <cell r="H967">
            <v>0.3</v>
          </cell>
          <cell r="I967"/>
          <cell r="J967"/>
          <cell r="K967"/>
          <cell r="L967"/>
        </row>
        <row r="968">
          <cell r="A968" t="str">
            <v>220709</v>
          </cell>
          <cell r="B968" t="str">
            <v>王宇鹍</v>
          </cell>
          <cell r="C968" t="str">
            <v>校学业成绩先进个人</v>
          </cell>
          <cell r="D968" t="str">
            <v>获奖</v>
          </cell>
          <cell r="E968">
            <v>1</v>
          </cell>
          <cell r="F968"/>
          <cell r="G968"/>
          <cell r="H968"/>
          <cell r="I968">
            <v>2</v>
          </cell>
          <cell r="J968">
            <v>1</v>
          </cell>
          <cell r="K968"/>
          <cell r="L968">
            <v>3.2</v>
          </cell>
        </row>
        <row r="969">
          <cell r="A969"/>
          <cell r="B969"/>
          <cell r="C969" t="str">
            <v>参加志愿服务活动22.3小时</v>
          </cell>
          <cell r="D969" t="str">
            <v>工作</v>
          </cell>
          <cell r="E969">
            <v>0.1</v>
          </cell>
          <cell r="F969"/>
          <cell r="G969"/>
          <cell r="H969"/>
          <cell r="I969"/>
          <cell r="J969"/>
          <cell r="K969">
            <v>0.2</v>
          </cell>
          <cell r="L969"/>
        </row>
        <row r="970">
          <cell r="A970"/>
          <cell r="B970"/>
          <cell r="C970" t="str">
            <v>心理委员</v>
          </cell>
          <cell r="D970" t="str">
            <v>工作</v>
          </cell>
          <cell r="E970">
            <v>0.1</v>
          </cell>
          <cell r="F970"/>
          <cell r="G970"/>
          <cell r="H970"/>
          <cell r="I970"/>
          <cell r="J970"/>
          <cell r="K970"/>
          <cell r="L970"/>
        </row>
        <row r="971">
          <cell r="A971"/>
          <cell r="B971"/>
          <cell r="C971" t="str">
            <v>2023年全国大学生英语竞赛获得国家级三等奖</v>
          </cell>
          <cell r="D971" t="str">
            <v>科技活动</v>
          </cell>
          <cell r="E971">
            <v>1.5</v>
          </cell>
          <cell r="F971"/>
          <cell r="G971"/>
          <cell r="H971">
            <v>1.5</v>
          </cell>
          <cell r="I971"/>
          <cell r="J971"/>
          <cell r="K971"/>
          <cell r="L971"/>
        </row>
        <row r="972">
          <cell r="A972"/>
          <cell r="B972"/>
          <cell r="C972" t="str">
            <v>参加“中国光谷•华为杯”第十九届中国研究生数学建模竞赛</v>
          </cell>
          <cell r="D972" t="str">
            <v>科技活动</v>
          </cell>
          <cell r="E972">
            <v>0.3</v>
          </cell>
          <cell r="F972"/>
          <cell r="G972"/>
          <cell r="H972">
            <v>0.3</v>
          </cell>
          <cell r="I972"/>
          <cell r="J972"/>
          <cell r="K972"/>
          <cell r="L972"/>
        </row>
        <row r="973">
          <cell r="A973"/>
          <cell r="B973"/>
          <cell r="C973" t="str">
            <v>参加第十一届射频微波电路设计与测量竞赛获得一等奖</v>
          </cell>
          <cell r="D973" t="str">
            <v>文化活动</v>
          </cell>
          <cell r="E973">
            <v>0.1</v>
          </cell>
          <cell r="F973">
            <v>0.1</v>
          </cell>
          <cell r="G973"/>
          <cell r="H973"/>
          <cell r="I973"/>
          <cell r="J973"/>
          <cell r="K973"/>
          <cell r="L973"/>
        </row>
        <row r="974">
          <cell r="A974"/>
          <cell r="B974"/>
          <cell r="C974" t="str">
            <v>参加第一届国际大学生英语词汇挑战赛获得一等奖</v>
          </cell>
          <cell r="D974" t="str">
            <v>文化活动</v>
          </cell>
          <cell r="E974">
            <v>0.1</v>
          </cell>
          <cell r="F974">
            <v>0.1</v>
          </cell>
          <cell r="G974"/>
          <cell r="H974"/>
          <cell r="I974"/>
          <cell r="J974"/>
          <cell r="K974"/>
          <cell r="L974"/>
        </row>
        <row r="975">
          <cell r="A975"/>
          <cell r="B975"/>
          <cell r="C975" t="str">
            <v>参加第一届国际大学生英语作文挑战赛获得三等奖</v>
          </cell>
          <cell r="D975" t="str">
            <v>文化活动</v>
          </cell>
          <cell r="E975">
            <v>0</v>
          </cell>
          <cell r="F975"/>
          <cell r="G975"/>
          <cell r="H975"/>
          <cell r="I975"/>
          <cell r="J975"/>
          <cell r="K975"/>
          <cell r="L975"/>
        </row>
        <row r="976">
          <cell r="A976" t="str">
            <v>220710</v>
          </cell>
          <cell r="B976" t="str">
            <v>童彤</v>
          </cell>
          <cell r="C976" t="str">
            <v>东南大学运动会拔河团体第4名</v>
          </cell>
          <cell r="D976" t="str">
            <v>体育活动</v>
          </cell>
          <cell r="E976" t="str">
            <v>0.1</v>
          </cell>
          <cell r="F976"/>
          <cell r="G976">
            <v>0.1</v>
          </cell>
          <cell r="H976"/>
          <cell r="I976">
            <v>0.7</v>
          </cell>
          <cell r="J976"/>
          <cell r="K976"/>
          <cell r="L976">
            <v>0.9</v>
          </cell>
        </row>
        <row r="977">
          <cell r="A977"/>
          <cell r="B977"/>
          <cell r="C977" t="str">
            <v>全国大学生英语竞赛成功参赛</v>
          </cell>
          <cell r="D977" t="str">
            <v>科技活动</v>
          </cell>
          <cell r="E977">
            <v>0.3</v>
          </cell>
          <cell r="F977"/>
          <cell r="G977"/>
          <cell r="H977">
            <v>0.3</v>
          </cell>
          <cell r="I977"/>
          <cell r="J977"/>
          <cell r="K977"/>
          <cell r="L977"/>
        </row>
        <row r="978">
          <cell r="A978"/>
          <cell r="B978"/>
          <cell r="C978" t="str">
            <v>中国研究生数学建模竞赛成功参与奖</v>
          </cell>
          <cell r="D978" t="str">
            <v>科技活动</v>
          </cell>
          <cell r="E978" t="str">
            <v>0.3</v>
          </cell>
          <cell r="F978"/>
          <cell r="G978"/>
          <cell r="H978">
            <v>0.3</v>
          </cell>
          <cell r="I978"/>
          <cell r="J978"/>
          <cell r="K978"/>
          <cell r="L978"/>
        </row>
        <row r="979">
          <cell r="A979"/>
          <cell r="B979"/>
          <cell r="C979" t="str">
            <v>心理委员</v>
          </cell>
          <cell r="D979" t="str">
            <v>工作</v>
          </cell>
          <cell r="E979">
            <v>0.1</v>
          </cell>
          <cell r="F979"/>
          <cell r="G979"/>
          <cell r="H979"/>
          <cell r="I979"/>
          <cell r="J979"/>
          <cell r="K979">
            <v>0.2</v>
          </cell>
          <cell r="L979"/>
        </row>
        <row r="980">
          <cell r="A980"/>
          <cell r="B980"/>
          <cell r="C980" t="str">
            <v>志愿活动2小时</v>
          </cell>
          <cell r="D980" t="str">
            <v>工作</v>
          </cell>
          <cell r="E980" t="str">
            <v>0.1</v>
          </cell>
          <cell r="F980"/>
          <cell r="G980"/>
          <cell r="H980"/>
          <cell r="I980"/>
          <cell r="J980"/>
          <cell r="K980"/>
          <cell r="L980"/>
        </row>
        <row r="981">
          <cell r="A981" t="str">
            <v>220711</v>
          </cell>
          <cell r="B981" t="str">
            <v>楼佳音</v>
          </cell>
          <cell r="C981" t="str">
            <v>心理委员</v>
          </cell>
          <cell r="D981" t="str">
            <v>工作</v>
          </cell>
          <cell r="E981">
            <v>0.1</v>
          </cell>
          <cell r="F981"/>
          <cell r="G981"/>
          <cell r="H981"/>
          <cell r="I981">
            <v>0.2</v>
          </cell>
          <cell r="J981"/>
          <cell r="K981">
            <v>0.1</v>
          </cell>
          <cell r="L981">
            <v>0.3</v>
          </cell>
        </row>
        <row r="982">
          <cell r="A982"/>
          <cell r="B982"/>
          <cell r="C982" t="str">
            <v>第十一届射频微波竞赛三等奖</v>
          </cell>
          <cell r="D982" t="str">
            <v>文化活动</v>
          </cell>
          <cell r="E982">
            <v>0.1</v>
          </cell>
          <cell r="F982">
            <v>0.1</v>
          </cell>
          <cell r="G982"/>
          <cell r="H982"/>
          <cell r="I982"/>
          <cell r="J982"/>
          <cell r="K982"/>
          <cell r="L982"/>
        </row>
        <row r="983">
          <cell r="A983"/>
          <cell r="B983"/>
          <cell r="C983" t="str">
            <v>院运会</v>
          </cell>
          <cell r="D983" t="str">
            <v>体育活动</v>
          </cell>
          <cell r="E983">
            <v>0.1</v>
          </cell>
          <cell r="F983"/>
          <cell r="G983">
            <v>0.1</v>
          </cell>
          <cell r="H983"/>
          <cell r="I983"/>
          <cell r="J983"/>
          <cell r="K983"/>
          <cell r="L983"/>
        </row>
        <row r="984">
          <cell r="A984" t="str">
            <v>220712</v>
          </cell>
          <cell r="B984" t="str">
            <v>喻萍</v>
          </cell>
          <cell r="C984" t="str">
            <v>院级优秀党员</v>
          </cell>
          <cell r="D984" t="str">
            <v>获奖</v>
          </cell>
          <cell r="E984">
            <v>0</v>
          </cell>
          <cell r="F984"/>
          <cell r="G984"/>
          <cell r="H984"/>
          <cell r="I984">
            <v>0.4</v>
          </cell>
          <cell r="J984">
            <v>1.2</v>
          </cell>
          <cell r="K984"/>
          <cell r="L984">
            <v>1.7</v>
          </cell>
        </row>
        <row r="985">
          <cell r="A985"/>
          <cell r="B985"/>
          <cell r="C985" t="str">
            <v>校优秀研究生干部</v>
          </cell>
          <cell r="D985" t="str">
            <v>获奖</v>
          </cell>
          <cell r="E985">
            <v>1.2</v>
          </cell>
          <cell r="F985"/>
          <cell r="G985"/>
          <cell r="H985"/>
          <cell r="I985"/>
          <cell r="J985"/>
          <cell r="K985"/>
          <cell r="L985"/>
        </row>
        <row r="986">
          <cell r="A986"/>
          <cell r="B986"/>
          <cell r="C986" t="str">
            <v>志愿者服务6小时</v>
          </cell>
          <cell r="D986" t="str">
            <v>工作</v>
          </cell>
          <cell r="E986" t="str">
            <v>0.1</v>
          </cell>
          <cell r="F986"/>
          <cell r="G986"/>
          <cell r="H986"/>
          <cell r="I986"/>
          <cell r="J986"/>
          <cell r="K986">
            <v>0.1</v>
          </cell>
          <cell r="L986"/>
        </row>
        <row r="987">
          <cell r="A987"/>
          <cell r="B987"/>
          <cell r="C987" t="str">
            <v>东南大学“Reading for a Changing”TC项目评选大赛获得校级优秀项目奖</v>
          </cell>
          <cell r="D987" t="str">
            <v>文化活动</v>
          </cell>
          <cell r="E987">
            <v>0.1</v>
          </cell>
          <cell r="F987">
            <v>0.1</v>
          </cell>
          <cell r="G987"/>
          <cell r="H987"/>
          <cell r="I987"/>
          <cell r="J987"/>
          <cell r="K987"/>
          <cell r="L987"/>
        </row>
        <row r="988">
          <cell r="A988"/>
          <cell r="B988"/>
          <cell r="C988" t="str">
            <v>参加“华为杯”第二十届中国研究生数学建模竞赛</v>
          </cell>
          <cell r="D988" t="str">
            <v>科技活动</v>
          </cell>
          <cell r="E988">
            <v>0.3</v>
          </cell>
          <cell r="F988"/>
          <cell r="G988"/>
          <cell r="H988">
            <v>0.3</v>
          </cell>
          <cell r="I988"/>
          <cell r="J988"/>
          <cell r="K988"/>
          <cell r="L988"/>
        </row>
        <row r="989">
          <cell r="A989" t="str">
            <v>220713</v>
          </cell>
          <cell r="B989" t="str">
            <v>王昱岚</v>
          </cell>
          <cell r="C989" t="str">
            <v>校三好研究生</v>
          </cell>
          <cell r="D989" t="str">
            <v>获奖</v>
          </cell>
          <cell r="E989">
            <v>1</v>
          </cell>
          <cell r="F989"/>
          <cell r="G989"/>
          <cell r="H989"/>
          <cell r="I989">
            <v>0.1</v>
          </cell>
          <cell r="J989">
            <v>1.5</v>
          </cell>
          <cell r="K989"/>
          <cell r="L989">
            <v>2</v>
          </cell>
        </row>
        <row r="990">
          <cell r="A990"/>
          <cell r="B990"/>
          <cell r="C990" t="str">
            <v>校优秀团员</v>
          </cell>
          <cell r="D990" t="str">
            <v>获奖</v>
          </cell>
          <cell r="E990">
            <v>0.5</v>
          </cell>
          <cell r="F990"/>
          <cell r="G990"/>
          <cell r="H990"/>
          <cell r="I990"/>
          <cell r="J990"/>
          <cell r="K990"/>
          <cell r="L990"/>
        </row>
        <row r="991">
          <cell r="A991"/>
          <cell r="B991"/>
          <cell r="C991" t="str">
            <v>院优秀共产党员</v>
          </cell>
          <cell r="D991" t="str">
            <v>获奖</v>
          </cell>
          <cell r="E991">
            <v>0</v>
          </cell>
          <cell r="F991"/>
          <cell r="G991"/>
          <cell r="H991"/>
          <cell r="I991"/>
          <cell r="J991"/>
          <cell r="K991"/>
          <cell r="L991"/>
        </row>
        <row r="992">
          <cell r="A992"/>
          <cell r="B992"/>
          <cell r="C992" t="str">
            <v>校研会部员</v>
          </cell>
          <cell r="D992" t="str">
            <v>工作</v>
          </cell>
          <cell r="E992">
            <v>0.2</v>
          </cell>
          <cell r="F992"/>
          <cell r="G992"/>
          <cell r="H992"/>
          <cell r="I992"/>
          <cell r="J992"/>
          <cell r="K992">
            <v>0.4</v>
          </cell>
          <cell r="L992"/>
        </row>
        <row r="993">
          <cell r="A993"/>
          <cell r="B993"/>
          <cell r="C993" t="str">
            <v>志愿服务46.5小时</v>
          </cell>
          <cell r="D993" t="str">
            <v>工作</v>
          </cell>
          <cell r="E993">
            <v>0.2</v>
          </cell>
          <cell r="F993"/>
          <cell r="G993"/>
          <cell r="H993"/>
          <cell r="I993"/>
          <cell r="J993"/>
          <cell r="K993"/>
          <cell r="L993"/>
        </row>
        <row r="994">
          <cell r="A994"/>
          <cell r="B994"/>
          <cell r="C994" t="str">
            <v>2022年东南大学“Reading for a Change”TC项目评选大赛</v>
          </cell>
          <cell r="D994" t="str">
            <v>文化活动</v>
          </cell>
          <cell r="E994">
            <v>0.1</v>
          </cell>
          <cell r="F994">
            <v>0.1</v>
          </cell>
          <cell r="G994"/>
          <cell r="H994"/>
          <cell r="I994"/>
          <cell r="J994"/>
          <cell r="K994"/>
          <cell r="L994"/>
        </row>
        <row r="995">
          <cell r="A995" t="str">
            <v>220714</v>
          </cell>
          <cell r="B995" t="str">
            <v>张冰洁</v>
          </cell>
          <cell r="C995" t="str">
            <v>班级团支书</v>
          </cell>
          <cell r="D995" t="str">
            <v>工作</v>
          </cell>
          <cell r="E995">
            <v>0.5</v>
          </cell>
          <cell r="F995"/>
          <cell r="G995"/>
          <cell r="H995"/>
          <cell r="I995">
            <v>0.4</v>
          </cell>
          <cell r="J995"/>
          <cell r="K995">
            <v>0.5</v>
          </cell>
          <cell r="L995">
            <v>1.9</v>
          </cell>
        </row>
        <row r="996">
          <cell r="A996"/>
          <cell r="B996"/>
          <cell r="C996" t="str">
            <v>参加全国大学生英语竞赛</v>
          </cell>
          <cell r="D996" t="str">
            <v>科技活动</v>
          </cell>
          <cell r="E996">
            <v>0.3</v>
          </cell>
          <cell r="F996"/>
          <cell r="G996"/>
          <cell r="H996">
            <v>0.3</v>
          </cell>
          <cell r="I996"/>
          <cell r="J996"/>
          <cell r="K996"/>
          <cell r="L996"/>
        </row>
        <row r="997">
          <cell r="A997"/>
          <cell r="B997"/>
          <cell r="C997" t="str">
            <v>校学业成绩先进个人</v>
          </cell>
          <cell r="D997" t="str">
            <v>获奖</v>
          </cell>
          <cell r="E997">
            <v>1</v>
          </cell>
          <cell r="F997"/>
          <cell r="G997"/>
          <cell r="H997"/>
          <cell r="I997"/>
          <cell r="J997">
            <v>1</v>
          </cell>
          <cell r="K997"/>
          <cell r="L997"/>
        </row>
        <row r="998">
          <cell r="A998"/>
          <cell r="B998"/>
          <cell r="C998" t="str">
            <v>参加第十一届射频微波电路设计与测量竞赛</v>
          </cell>
          <cell r="D998" t="str">
            <v>文化活动</v>
          </cell>
          <cell r="E998">
            <v>0.1</v>
          </cell>
          <cell r="F998">
            <v>0.1</v>
          </cell>
          <cell r="G998"/>
          <cell r="H998"/>
          <cell r="I998"/>
          <cell r="J998"/>
          <cell r="K998"/>
          <cell r="L998"/>
        </row>
        <row r="999">
          <cell r="A999"/>
          <cell r="B999"/>
          <cell r="C999" t="str">
            <v>院级优秀党员</v>
          </cell>
          <cell r="D999" t="str">
            <v>获奖</v>
          </cell>
          <cell r="E999">
            <v>0</v>
          </cell>
          <cell r="F999"/>
          <cell r="G999"/>
          <cell r="H999"/>
          <cell r="I999"/>
          <cell r="J999"/>
          <cell r="K999"/>
          <cell r="L999"/>
        </row>
        <row r="1000">
          <cell r="A1000" t="str">
            <v>220715</v>
          </cell>
          <cell r="B1000" t="str">
            <v>仇璐</v>
          </cell>
          <cell r="C1000" t="str">
            <v>全国大学生英语竞赛校级二等奖</v>
          </cell>
          <cell r="D1000" t="str">
            <v>科技活动</v>
          </cell>
          <cell r="E1000" t="str">
            <v>0.3</v>
          </cell>
          <cell r="F1000"/>
          <cell r="G1000"/>
          <cell r="H1000">
            <v>0.3</v>
          </cell>
          <cell r="I1000">
            <v>0.6</v>
          </cell>
          <cell r="J1000"/>
          <cell r="K1000"/>
          <cell r="L1000">
            <v>2.2999999999999998</v>
          </cell>
        </row>
        <row r="1001">
          <cell r="A1001"/>
          <cell r="B1001"/>
          <cell r="C1001" t="str">
            <v>校优秀团员</v>
          </cell>
          <cell r="D1001" t="str">
            <v>获奖</v>
          </cell>
          <cell r="E1001" t="str">
            <v>0.5</v>
          </cell>
          <cell r="F1001"/>
          <cell r="G1001"/>
          <cell r="H1001"/>
          <cell r="I1001"/>
          <cell r="J1001">
            <v>1.7</v>
          </cell>
          <cell r="K1001"/>
          <cell r="L1001"/>
        </row>
        <row r="1002">
          <cell r="A1002"/>
          <cell r="B1002"/>
          <cell r="C1002" t="str">
            <v>校优秀研究生干部</v>
          </cell>
          <cell r="D1002" t="str">
            <v>获奖</v>
          </cell>
          <cell r="E1002" t="str">
            <v>1.2</v>
          </cell>
          <cell r="F1002"/>
          <cell r="G1002"/>
          <cell r="H1002"/>
          <cell r="I1002"/>
          <cell r="J1002"/>
          <cell r="K1002"/>
          <cell r="L1002"/>
        </row>
        <row r="1003">
          <cell r="A1003"/>
          <cell r="B1003"/>
          <cell r="C1003" t="str">
            <v>中国研究生数学建模竞赛成功参与奖</v>
          </cell>
          <cell r="D1003" t="str">
            <v>科技活动</v>
          </cell>
          <cell r="E1003" t="str">
            <v>0.3</v>
          </cell>
          <cell r="F1003"/>
          <cell r="G1003"/>
          <cell r="H1003">
            <v>0.3</v>
          </cell>
          <cell r="I1003"/>
          <cell r="J1003"/>
          <cell r="K1003"/>
          <cell r="L1003"/>
        </row>
        <row r="1004">
          <cell r="A1004" t="str">
            <v>220717</v>
          </cell>
          <cell r="B1004" t="str">
            <v>齐玥</v>
          </cell>
          <cell r="C1004" t="str">
            <v>校运动会</v>
          </cell>
          <cell r="D1004" t="str">
            <v>体育活动</v>
          </cell>
          <cell r="E1004">
            <v>0.1</v>
          </cell>
          <cell r="F1004"/>
          <cell r="G1004">
            <v>0.1</v>
          </cell>
          <cell r="H1004"/>
          <cell r="I1004">
            <v>0.1</v>
          </cell>
          <cell r="J1004"/>
          <cell r="K1004"/>
          <cell r="L1004">
            <v>0.1</v>
          </cell>
        </row>
        <row r="1005">
          <cell r="A1005" t="str">
            <v>220718</v>
          </cell>
          <cell r="B1005" t="str">
            <v>吕文艳</v>
          </cell>
          <cell r="C1005" t="str">
            <v>第十一届射频微波竞赛三等奖</v>
          </cell>
          <cell r="D1005" t="str">
            <v>文化活动</v>
          </cell>
          <cell r="E1005">
            <v>0.1</v>
          </cell>
          <cell r="F1005">
            <v>0.1</v>
          </cell>
          <cell r="G1005"/>
          <cell r="H1005"/>
          <cell r="I1005">
            <v>0.6</v>
          </cell>
          <cell r="J1005"/>
          <cell r="K1005"/>
          <cell r="L1005">
            <v>0.7</v>
          </cell>
        </row>
        <row r="1006">
          <cell r="A1006"/>
          <cell r="B1006"/>
          <cell r="C1006" t="str">
            <v>全国大学生英语竞赛成功参赛</v>
          </cell>
          <cell r="D1006" t="str">
            <v>科技活动</v>
          </cell>
          <cell r="E1006">
            <v>0.3</v>
          </cell>
          <cell r="F1006"/>
          <cell r="G1006"/>
          <cell r="H1006">
            <v>0.3</v>
          </cell>
          <cell r="I1006"/>
          <cell r="J1006"/>
          <cell r="K1006"/>
          <cell r="L1006"/>
        </row>
        <row r="1007">
          <cell r="A1007"/>
          <cell r="B1007"/>
          <cell r="C1007" t="str">
            <v>志愿活动3小时</v>
          </cell>
          <cell r="D1007" t="str">
            <v>工作</v>
          </cell>
          <cell r="E1007" t="str">
            <v>0.1</v>
          </cell>
          <cell r="F1007"/>
          <cell r="G1007"/>
          <cell r="H1007"/>
          <cell r="I1007"/>
          <cell r="J1007"/>
          <cell r="K1007">
            <v>0.1</v>
          </cell>
          <cell r="L1007"/>
        </row>
        <row r="1008">
          <cell r="A1008"/>
          <cell r="B1008"/>
          <cell r="C1008" t="str">
            <v>院运会</v>
          </cell>
          <cell r="D1008" t="str">
            <v>体育活动</v>
          </cell>
          <cell r="E1008">
            <v>0.1</v>
          </cell>
          <cell r="F1008"/>
          <cell r="G1008">
            <v>0.1</v>
          </cell>
          <cell r="H1008"/>
          <cell r="I1008"/>
          <cell r="J1008"/>
          <cell r="K1008"/>
          <cell r="L1008"/>
        </row>
        <row r="1009">
          <cell r="A1009"/>
          <cell r="B1009"/>
          <cell r="C1009" t="str">
            <v>校运动会</v>
          </cell>
          <cell r="D1009" t="str">
            <v>体育活动</v>
          </cell>
          <cell r="E1009">
            <v>0.1</v>
          </cell>
          <cell r="F1009"/>
          <cell r="G1009">
            <v>0.1</v>
          </cell>
          <cell r="H1009"/>
          <cell r="I1009"/>
          <cell r="J1009"/>
          <cell r="K1009"/>
          <cell r="L1009"/>
        </row>
        <row r="1010">
          <cell r="A1010" t="str">
            <v>220721</v>
          </cell>
          <cell r="B1010" t="str">
            <v>郭梦寒</v>
          </cell>
          <cell r="C1010" t="str">
            <v>全国大学生英语竞赛成功参赛</v>
          </cell>
          <cell r="D1010" t="str">
            <v>科技活动</v>
          </cell>
          <cell r="E1010">
            <v>0.3</v>
          </cell>
          <cell r="F1010"/>
          <cell r="G1010"/>
          <cell r="H1010">
            <v>0.3</v>
          </cell>
          <cell r="I1010">
            <v>0.3</v>
          </cell>
          <cell r="J1010"/>
          <cell r="K1010"/>
          <cell r="L1010">
            <v>0.3</v>
          </cell>
        </row>
        <row r="1011">
          <cell r="A1011" t="str">
            <v>220722</v>
          </cell>
          <cell r="B1011" t="str">
            <v>李吉瑞</v>
          </cell>
          <cell r="C1011" t="str">
            <v>第十一届射频微波竞赛二等奖</v>
          </cell>
          <cell r="D1011" t="str">
            <v>文化活动</v>
          </cell>
          <cell r="E1011">
            <v>0.1</v>
          </cell>
          <cell r="F1011">
            <v>0.1</v>
          </cell>
          <cell r="G1011"/>
          <cell r="H1011"/>
          <cell r="I1011">
            <v>0.1</v>
          </cell>
          <cell r="J1011"/>
          <cell r="K1011"/>
          <cell r="L1011">
            <v>0.1</v>
          </cell>
        </row>
        <row r="1012">
          <cell r="A1012" t="str">
            <v>220723</v>
          </cell>
          <cell r="B1012" t="str">
            <v>陈丽宇</v>
          </cell>
          <cell r="C1012" t="str">
            <v>全国大学生英语竞赛成功参赛</v>
          </cell>
          <cell r="D1012" t="str">
            <v>科技活动</v>
          </cell>
          <cell r="E1012">
            <v>0.3</v>
          </cell>
          <cell r="F1012"/>
          <cell r="G1012"/>
          <cell r="H1012">
            <v>0.3</v>
          </cell>
          <cell r="I1012">
            <v>0.7</v>
          </cell>
          <cell r="J1012"/>
          <cell r="K1012"/>
          <cell r="L1012">
            <v>1.8</v>
          </cell>
        </row>
        <row r="1013">
          <cell r="A1013"/>
          <cell r="B1013"/>
          <cell r="C1013" t="str">
            <v>第十一届射频微波竞赛二等奖</v>
          </cell>
          <cell r="D1013" t="str">
            <v>文化活动</v>
          </cell>
          <cell r="E1013">
            <v>0.1</v>
          </cell>
          <cell r="F1013">
            <v>0.1</v>
          </cell>
          <cell r="G1013"/>
          <cell r="H1013"/>
          <cell r="I1013"/>
          <cell r="J1013"/>
          <cell r="K1013"/>
          <cell r="L1013"/>
        </row>
        <row r="1014">
          <cell r="A1014"/>
          <cell r="B1014"/>
          <cell r="C1014" t="str">
            <v>第二十届研究生排球联赛第一名</v>
          </cell>
          <cell r="D1014" t="str">
            <v>体育活动</v>
          </cell>
          <cell r="E1014" t="str">
            <v>0.1</v>
          </cell>
          <cell r="F1014"/>
          <cell r="G1014">
            <v>0.1</v>
          </cell>
          <cell r="H1014"/>
          <cell r="I1014"/>
          <cell r="J1014"/>
          <cell r="K1014"/>
          <cell r="L1014"/>
        </row>
        <row r="1015">
          <cell r="A1015"/>
          <cell r="B1015"/>
          <cell r="C1015" t="str">
            <v>2022乒羽联赛</v>
          </cell>
          <cell r="D1015" t="str">
            <v>体育活动</v>
          </cell>
          <cell r="E1015" t="str">
            <v>0.1</v>
          </cell>
          <cell r="F1015"/>
          <cell r="G1015">
            <v>0.1</v>
          </cell>
          <cell r="H1015"/>
          <cell r="I1015"/>
          <cell r="J1015"/>
          <cell r="K1015"/>
          <cell r="L1015"/>
        </row>
        <row r="1016">
          <cell r="A1016"/>
          <cell r="B1016"/>
          <cell r="C1016" t="str">
            <v>信息学院第四届羽毛球班赛</v>
          </cell>
          <cell r="D1016" t="str">
            <v>体育活动</v>
          </cell>
          <cell r="E1016" t="str">
            <v>0.1</v>
          </cell>
          <cell r="F1016"/>
          <cell r="G1016">
            <v>0.1</v>
          </cell>
          <cell r="H1016"/>
          <cell r="I1016"/>
          <cell r="J1016"/>
          <cell r="K1016"/>
          <cell r="L1016"/>
        </row>
        <row r="1017">
          <cell r="A1017"/>
          <cell r="B1017"/>
          <cell r="C1017" t="str">
            <v>信息学院2022-2023年度三好学生</v>
          </cell>
          <cell r="D1017" t="str">
            <v>获奖</v>
          </cell>
          <cell r="E1017">
            <v>1</v>
          </cell>
          <cell r="F1017"/>
          <cell r="G1017"/>
          <cell r="H1017"/>
          <cell r="I1017"/>
          <cell r="J1017">
            <v>1</v>
          </cell>
          <cell r="K1017"/>
          <cell r="L1017"/>
        </row>
        <row r="1018">
          <cell r="A1018"/>
          <cell r="B1018"/>
          <cell r="C1018" t="str">
            <v>志愿活动21小时</v>
          </cell>
          <cell r="D1018" t="str">
            <v>工作</v>
          </cell>
          <cell r="E1018" t="str">
            <v>0.1</v>
          </cell>
          <cell r="F1018"/>
          <cell r="G1018"/>
          <cell r="H1018"/>
          <cell r="I1018"/>
          <cell r="J1018"/>
          <cell r="K1018">
            <v>0.1</v>
          </cell>
          <cell r="L1018"/>
        </row>
        <row r="1019">
          <cell r="A1019" t="str">
            <v>220724</v>
          </cell>
          <cell r="B1019" t="str">
            <v>冯天池</v>
          </cell>
          <cell r="C1019" t="str">
            <v>2023年全国大学生英语竞赛A类二等奖</v>
          </cell>
          <cell r="D1019" t="str">
            <v>科技活动</v>
          </cell>
          <cell r="E1019">
            <v>2</v>
          </cell>
          <cell r="F1019"/>
          <cell r="G1019"/>
          <cell r="H1019">
            <v>2</v>
          </cell>
          <cell r="I1019">
            <v>3.5</v>
          </cell>
          <cell r="J1019"/>
          <cell r="K1019"/>
          <cell r="L1019">
            <v>3.7</v>
          </cell>
        </row>
        <row r="1020">
          <cell r="A1020"/>
          <cell r="B1020"/>
          <cell r="C1020" t="str">
            <v>“兆易创新杯”第十八届中国研究生电子设计竞赛商业计划书专项赛省级三等奖（东南大学校内选拔赛团队一等奖）</v>
          </cell>
          <cell r="D1020" t="str">
            <v>科技活动</v>
          </cell>
          <cell r="E1020">
            <v>1</v>
          </cell>
          <cell r="F1020"/>
          <cell r="G1020"/>
          <cell r="H1020">
            <v>1</v>
          </cell>
          <cell r="I1020"/>
          <cell r="J1020"/>
          <cell r="K1020"/>
          <cell r="L1020"/>
        </row>
        <row r="1021">
          <cell r="A1021"/>
          <cell r="B1021"/>
          <cell r="C1021" t="str">
            <v>2022年“华为杯”研究生数学建模竞赛参与奖</v>
          </cell>
          <cell r="D1021" t="str">
            <v>科技活动</v>
          </cell>
          <cell r="E1021">
            <v>0.3</v>
          </cell>
          <cell r="F1021"/>
          <cell r="G1021"/>
          <cell r="H1021">
            <v>0.3</v>
          </cell>
          <cell r="I1021"/>
          <cell r="J1021"/>
          <cell r="K1021"/>
          <cell r="L1021"/>
        </row>
        <row r="1022">
          <cell r="A1022"/>
          <cell r="B1022"/>
          <cell r="C1022" t="str">
            <v>东南大学第20届研究生轻运动会运乒乓球组第一</v>
          </cell>
          <cell r="D1022" t="str">
            <v>体育活动</v>
          </cell>
          <cell r="E1022">
            <v>0.1</v>
          </cell>
          <cell r="F1022"/>
          <cell r="G1022">
            <v>0.1</v>
          </cell>
          <cell r="H1022"/>
          <cell r="I1022"/>
          <cell r="J1022"/>
          <cell r="K1022"/>
          <cell r="L1022"/>
        </row>
        <row r="1023">
          <cell r="A1023"/>
          <cell r="B1023"/>
          <cell r="C1023" t="str">
            <v>东南大学第三届国际组织知识竞赛“二等奖”</v>
          </cell>
          <cell r="D1023" t="str">
            <v>文化活动</v>
          </cell>
          <cell r="E1023">
            <v>0.1</v>
          </cell>
          <cell r="F1023">
            <v>0.1</v>
          </cell>
          <cell r="G1023"/>
          <cell r="H1023"/>
          <cell r="I1023"/>
          <cell r="J1023"/>
          <cell r="K1023"/>
          <cell r="L1023"/>
        </row>
        <row r="1024">
          <cell r="A1024"/>
          <cell r="B1024"/>
          <cell r="C1024" t="str">
            <v>院级优秀党员</v>
          </cell>
          <cell r="D1024" t="str">
            <v>获奖</v>
          </cell>
          <cell r="E1024">
            <v>0</v>
          </cell>
          <cell r="F1024"/>
          <cell r="G1024"/>
          <cell r="H1024"/>
          <cell r="I1024"/>
          <cell r="J1024">
            <v>0</v>
          </cell>
          <cell r="K1024"/>
          <cell r="L1024"/>
        </row>
        <row r="1025">
          <cell r="A1025"/>
          <cell r="B1025"/>
          <cell r="C1025" t="str">
            <v>东南大学学生基层就业研究会秘书处干事</v>
          </cell>
          <cell r="D1025" t="str">
            <v>工作</v>
          </cell>
          <cell r="E1025">
            <v>0.2</v>
          </cell>
          <cell r="F1025"/>
          <cell r="G1025"/>
          <cell r="H1025"/>
          <cell r="I1025"/>
          <cell r="J1025"/>
          <cell r="K1025">
            <v>0.2</v>
          </cell>
          <cell r="L1025"/>
        </row>
        <row r="1026">
          <cell r="A1026" t="str">
            <v>220725</v>
          </cell>
          <cell r="B1026" t="str">
            <v>王光博</v>
          </cell>
          <cell r="C1026" t="str">
            <v>校优秀团员</v>
          </cell>
          <cell r="D1026" t="str">
            <v>获奖</v>
          </cell>
          <cell r="E1026" t="str">
            <v>0.5</v>
          </cell>
          <cell r="F1026"/>
          <cell r="G1026"/>
          <cell r="H1026"/>
          <cell r="I1026">
            <v>2</v>
          </cell>
          <cell r="J1026">
            <v>1.5</v>
          </cell>
          <cell r="K1026"/>
          <cell r="L1026">
            <v>3.8</v>
          </cell>
        </row>
        <row r="1027">
          <cell r="A1027"/>
          <cell r="B1027"/>
          <cell r="C1027" t="str">
            <v>校三好研究生</v>
          </cell>
          <cell r="D1027" t="str">
            <v>获奖</v>
          </cell>
          <cell r="E1027">
            <v>1</v>
          </cell>
          <cell r="F1027"/>
          <cell r="G1027"/>
          <cell r="H1027"/>
          <cell r="I1027"/>
          <cell r="J1027"/>
          <cell r="K1027"/>
          <cell r="L1027"/>
        </row>
        <row r="1028">
          <cell r="A1028"/>
          <cell r="B1028"/>
          <cell r="C1028" t="str">
            <v>担任信息学院信仰工作站宣传规划组干事</v>
          </cell>
          <cell r="D1028" t="str">
            <v>工作</v>
          </cell>
          <cell r="E1028" t="str">
            <v>0.2</v>
          </cell>
          <cell r="F1028"/>
          <cell r="G1028"/>
          <cell r="H1028"/>
          <cell r="I1028"/>
          <cell r="J1028"/>
          <cell r="K1028">
            <v>0.3</v>
          </cell>
          <cell r="L1028"/>
        </row>
        <row r="1029">
          <cell r="A1029"/>
          <cell r="B1029"/>
          <cell r="C1029" t="str">
            <v>志愿活动23.5</v>
          </cell>
          <cell r="D1029" t="str">
            <v>工作</v>
          </cell>
          <cell r="E1029" t="str">
            <v>0.1</v>
          </cell>
          <cell r="F1029"/>
          <cell r="G1029"/>
          <cell r="H1029"/>
          <cell r="I1029"/>
          <cell r="J1029"/>
          <cell r="K1029"/>
          <cell r="L1029"/>
        </row>
        <row r="1030">
          <cell r="A1030"/>
          <cell r="B1030"/>
          <cell r="C1030" t="str">
            <v>卓越大赛</v>
          </cell>
          <cell r="D1030" t="str">
            <v>文化活动</v>
          </cell>
          <cell r="E1030">
            <v>0.1</v>
          </cell>
          <cell r="F1030">
            <v>0.1</v>
          </cell>
          <cell r="G1030"/>
          <cell r="H1030"/>
          <cell r="I1030"/>
          <cell r="J1030"/>
          <cell r="K1030"/>
          <cell r="L1030"/>
        </row>
        <row r="1031">
          <cell r="A1031"/>
          <cell r="B1031"/>
          <cell r="C1031" t="str">
            <v>射频微波竞赛</v>
          </cell>
          <cell r="D1031" t="str">
            <v>文化活动</v>
          </cell>
          <cell r="E1031" t="str">
            <v>0.1</v>
          </cell>
          <cell r="F1031">
            <v>0.1</v>
          </cell>
          <cell r="G1031"/>
          <cell r="H1031"/>
          <cell r="I1031"/>
          <cell r="J1031"/>
          <cell r="K1031"/>
          <cell r="L1031"/>
        </row>
        <row r="1032">
          <cell r="A1032"/>
          <cell r="B1032"/>
          <cell r="C1032" t="str">
            <v>建模竞赛国家级三等奖</v>
          </cell>
          <cell r="D1032" t="str">
            <v>科技活动</v>
          </cell>
          <cell r="E1032" t="str">
            <v>1.5</v>
          </cell>
          <cell r="F1032"/>
          <cell r="G1032"/>
          <cell r="H1032">
            <v>1.5</v>
          </cell>
          <cell r="I1032"/>
          <cell r="J1032"/>
          <cell r="K1032"/>
          <cell r="L1032"/>
        </row>
        <row r="1033">
          <cell r="A1033"/>
          <cell r="B1033"/>
          <cell r="C1033" t="str">
            <v>2023东南大学大学生英语竞赛，A类校级三等奖</v>
          </cell>
          <cell r="D1033" t="str">
            <v>科技活动</v>
          </cell>
          <cell r="E1033" t="str">
            <v>0.3</v>
          </cell>
          <cell r="F1033"/>
          <cell r="G1033"/>
          <cell r="H1033">
            <v>0.3</v>
          </cell>
          <cell r="I1033"/>
          <cell r="J1033"/>
          <cell r="K1033"/>
          <cell r="L1033"/>
        </row>
        <row r="1034">
          <cell r="A1034" t="str">
            <v>220726</v>
          </cell>
          <cell r="B1034" t="str">
            <v>赵文涛</v>
          </cell>
          <cell r="C1034" t="str">
            <v>第九届卓越大赛（安其威）</v>
          </cell>
          <cell r="D1034" t="str">
            <v>文化活动</v>
          </cell>
          <cell r="E1034">
            <v>0.1</v>
          </cell>
          <cell r="F1034">
            <v>0.1</v>
          </cell>
          <cell r="G1034"/>
          <cell r="H1034"/>
          <cell r="I1034">
            <v>0.1</v>
          </cell>
          <cell r="J1034"/>
          <cell r="K1034"/>
          <cell r="L1034">
            <v>0.1</v>
          </cell>
        </row>
        <row r="1035">
          <cell r="A1035" t="str">
            <v>220727</v>
          </cell>
          <cell r="B1035" t="str">
            <v>姬昂</v>
          </cell>
          <cell r="C1035" t="str">
            <v>研究生数学建模竞赛二等奖</v>
          </cell>
          <cell r="D1035" t="str">
            <v>科技活动</v>
          </cell>
          <cell r="E1035">
            <v>2</v>
          </cell>
          <cell r="F1035"/>
          <cell r="G1035"/>
          <cell r="H1035">
            <v>2</v>
          </cell>
          <cell r="I1035">
            <v>2</v>
          </cell>
          <cell r="J1035"/>
          <cell r="K1035"/>
          <cell r="L1035">
            <v>2</v>
          </cell>
        </row>
        <row r="1036">
          <cell r="A1036" t="str">
            <v>220728</v>
          </cell>
          <cell r="B1036" t="str">
            <v>郑凯航</v>
          </cell>
          <cell r="C1036" t="str">
            <v>轻运动会拔河</v>
          </cell>
          <cell r="D1036" t="str">
            <v>体育活动</v>
          </cell>
          <cell r="E1036" t="str">
            <v>0.1</v>
          </cell>
          <cell r="F1036"/>
          <cell r="G1036">
            <v>0.1</v>
          </cell>
          <cell r="H1036"/>
          <cell r="I1036">
            <v>0.3</v>
          </cell>
          <cell r="J1036"/>
          <cell r="K1036"/>
          <cell r="L1036">
            <v>0.3</v>
          </cell>
        </row>
        <row r="1037">
          <cell r="A1037"/>
          <cell r="B1037"/>
          <cell r="C1037" t="str">
            <v>2022足球联赛</v>
          </cell>
          <cell r="D1037" t="str">
            <v>体育活动</v>
          </cell>
          <cell r="E1037" t="str">
            <v>0.1</v>
          </cell>
          <cell r="F1037"/>
          <cell r="G1037">
            <v>0.1</v>
          </cell>
          <cell r="H1037"/>
          <cell r="I1037"/>
          <cell r="J1037"/>
          <cell r="K1037"/>
          <cell r="L1037"/>
        </row>
        <row r="1038">
          <cell r="A1038"/>
          <cell r="B1038"/>
          <cell r="C1038" t="str">
            <v>阳光伙伴绑腿跑</v>
          </cell>
          <cell r="D1038" t="str">
            <v>文化活动</v>
          </cell>
          <cell r="E1038" t="str">
            <v>0.1</v>
          </cell>
          <cell r="F1038">
            <v>0.1</v>
          </cell>
          <cell r="G1038"/>
          <cell r="H1038"/>
          <cell r="I1038"/>
          <cell r="J1038"/>
          <cell r="K1038"/>
          <cell r="L1038"/>
        </row>
        <row r="1039">
          <cell r="A1039" t="str">
            <v>220729</v>
          </cell>
          <cell r="B1039" t="str">
            <v>沈伟</v>
          </cell>
          <cell r="C1039" t="str">
            <v>“中国光谷•华为杯”第十九届中国研究生数学建模竞赛二等奖</v>
          </cell>
          <cell r="D1039" t="str">
            <v>科技活动</v>
          </cell>
          <cell r="E1039">
            <v>2</v>
          </cell>
          <cell r="F1039"/>
          <cell r="G1039"/>
          <cell r="H1039">
            <v>2</v>
          </cell>
          <cell r="I1039">
            <v>2.4</v>
          </cell>
          <cell r="J1039"/>
          <cell r="K1039"/>
          <cell r="L1039">
            <v>2.4</v>
          </cell>
        </row>
        <row r="1040">
          <cell r="A1040"/>
          <cell r="B1040"/>
          <cell r="C1040" t="str">
            <v>全国大学生英语竞赛</v>
          </cell>
          <cell r="D1040" t="str">
            <v>科技活动</v>
          </cell>
          <cell r="E1040">
            <v>0.3</v>
          </cell>
          <cell r="F1040"/>
          <cell r="G1040"/>
          <cell r="H1040">
            <v>0.3</v>
          </cell>
          <cell r="I1040"/>
          <cell r="J1040"/>
          <cell r="K1040"/>
          <cell r="L1040"/>
        </row>
        <row r="1041">
          <cell r="A1041"/>
          <cell r="B1041"/>
          <cell r="C1041" t="str">
            <v>第十一届射频微波电路设计与测量竞赛</v>
          </cell>
          <cell r="D1041" t="str">
            <v>文化活动</v>
          </cell>
          <cell r="E1041">
            <v>0.1</v>
          </cell>
          <cell r="F1041">
            <v>0.1</v>
          </cell>
          <cell r="G1041"/>
          <cell r="H1041"/>
          <cell r="I1041"/>
          <cell r="J1041"/>
          <cell r="K1041"/>
          <cell r="L1041"/>
        </row>
        <row r="1042">
          <cell r="A1042" t="str">
            <v>220730</v>
          </cell>
          <cell r="B1042" t="str">
            <v>王品清</v>
          </cell>
          <cell r="C1042" t="str">
            <v>志愿活动2小时</v>
          </cell>
          <cell r="D1042" t="str">
            <v>工作</v>
          </cell>
          <cell r="E1042" t="str">
            <v>0.1</v>
          </cell>
          <cell r="F1042"/>
          <cell r="G1042"/>
          <cell r="H1042"/>
          <cell r="I1042">
            <v>0</v>
          </cell>
          <cell r="J1042"/>
          <cell r="K1042">
            <v>0.1</v>
          </cell>
          <cell r="L1042">
            <v>0.1</v>
          </cell>
        </row>
        <row r="1043">
          <cell r="A1043" t="str">
            <v>220731</v>
          </cell>
          <cell r="B1043" t="str">
            <v>万明</v>
          </cell>
          <cell r="C1043" t="str">
            <v>2022年度乒乓球新生杯</v>
          </cell>
          <cell r="D1043" t="str">
            <v>体育活动</v>
          </cell>
          <cell r="E1043">
            <v>0.1</v>
          </cell>
          <cell r="F1043"/>
          <cell r="G1043">
            <v>0.1</v>
          </cell>
          <cell r="H1043"/>
          <cell r="I1043">
            <v>0.1</v>
          </cell>
          <cell r="J1043"/>
          <cell r="K1043"/>
          <cell r="L1043">
            <v>0.1</v>
          </cell>
        </row>
        <row r="1044">
          <cell r="A1044" t="str">
            <v>220732</v>
          </cell>
          <cell r="B1044" t="str">
            <v>常远</v>
          </cell>
          <cell r="C1044" t="str">
            <v>“中国光谷•华为杯”第十九届中国研究生数学建模竞赛二等奖</v>
          </cell>
          <cell r="D1044" t="str">
            <v>科技活动</v>
          </cell>
          <cell r="E1044">
            <v>2</v>
          </cell>
          <cell r="F1044"/>
          <cell r="G1044"/>
          <cell r="H1044">
            <v>2</v>
          </cell>
          <cell r="I1044">
            <v>2.4</v>
          </cell>
          <cell r="J1044"/>
          <cell r="K1044"/>
          <cell r="L1044">
            <v>2.5</v>
          </cell>
        </row>
        <row r="1045">
          <cell r="A1045"/>
          <cell r="B1045"/>
          <cell r="C1045" t="str">
            <v>全国大学生英语竞赛</v>
          </cell>
          <cell r="D1045" t="str">
            <v>科技活动</v>
          </cell>
          <cell r="E1045">
            <v>0.3</v>
          </cell>
          <cell r="F1045"/>
          <cell r="G1045"/>
          <cell r="H1045">
            <v>0.3</v>
          </cell>
          <cell r="I1045"/>
          <cell r="J1045"/>
          <cell r="K1045"/>
          <cell r="L1045"/>
        </row>
        <row r="1046">
          <cell r="A1046"/>
          <cell r="B1046"/>
          <cell r="C1046" t="str">
            <v>志愿服务22小时</v>
          </cell>
          <cell r="D1046" t="str">
            <v>工作</v>
          </cell>
          <cell r="E1046">
            <v>0.1</v>
          </cell>
          <cell r="F1046"/>
          <cell r="G1046"/>
          <cell r="H1046"/>
          <cell r="I1046"/>
          <cell r="J1046"/>
          <cell r="K1046">
            <v>0.1</v>
          </cell>
          <cell r="L1046"/>
        </row>
        <row r="1047">
          <cell r="A1047"/>
          <cell r="B1047"/>
          <cell r="C1047" t="str">
            <v>第十一届射频微波电路设计与测量竞赛</v>
          </cell>
          <cell r="D1047" t="str">
            <v>文化活动</v>
          </cell>
          <cell r="E1047">
            <v>0.1</v>
          </cell>
          <cell r="F1047">
            <v>0.1</v>
          </cell>
          <cell r="G1047"/>
          <cell r="H1047"/>
          <cell r="I1047"/>
          <cell r="J1047"/>
          <cell r="K1047"/>
          <cell r="L1047"/>
        </row>
        <row r="1048">
          <cell r="A1048" t="str">
            <v>220733</v>
          </cell>
          <cell r="B1048" t="str">
            <v>黄刚</v>
          </cell>
          <cell r="C1048" t="str">
            <v>信息学院第四届羽毛球班赛</v>
          </cell>
          <cell r="D1048" t="str">
            <v>体育活动</v>
          </cell>
          <cell r="E1048" t="str">
            <v>0.1</v>
          </cell>
          <cell r="F1048"/>
          <cell r="G1048">
            <v>0.1</v>
          </cell>
          <cell r="H1048"/>
          <cell r="I1048">
            <v>0.9</v>
          </cell>
          <cell r="J1048"/>
          <cell r="K1048"/>
          <cell r="L1048">
            <v>1</v>
          </cell>
        </row>
        <row r="1049">
          <cell r="A1049"/>
          <cell r="B1049"/>
          <cell r="C1049" t="str">
            <v>第九届卓越大赛（安其威）</v>
          </cell>
          <cell r="D1049" t="str">
            <v>文化活动</v>
          </cell>
          <cell r="E1049">
            <v>0.1</v>
          </cell>
          <cell r="F1049">
            <v>0.1</v>
          </cell>
          <cell r="G1049"/>
          <cell r="H1049"/>
          <cell r="I1049"/>
          <cell r="J1049"/>
          <cell r="K1049"/>
          <cell r="L1049"/>
        </row>
        <row r="1050">
          <cell r="A1050"/>
          <cell r="B1050"/>
          <cell r="C1050" t="str">
            <v>全国研究生数模竞赛参与奖</v>
          </cell>
          <cell r="D1050" t="str">
            <v>科技活动</v>
          </cell>
          <cell r="E1050" t="str">
            <v>0.3</v>
          </cell>
          <cell r="F1050"/>
          <cell r="G1050"/>
          <cell r="H1050">
            <v>0.3</v>
          </cell>
          <cell r="I1050"/>
          <cell r="J1050"/>
          <cell r="K1050"/>
          <cell r="L1050"/>
        </row>
        <row r="1051">
          <cell r="A1051"/>
          <cell r="B1051"/>
          <cell r="C1051" t="str">
            <v>ccfsys2023</v>
          </cell>
          <cell r="D1051" t="str">
            <v>科技活动</v>
          </cell>
          <cell r="E1051">
            <v>0</v>
          </cell>
          <cell r="F1051"/>
          <cell r="G1051"/>
          <cell r="H1051">
            <v>0</v>
          </cell>
          <cell r="I1051"/>
          <cell r="J1051"/>
          <cell r="K1051"/>
          <cell r="L1051"/>
        </row>
        <row r="1052">
          <cell r="A1052"/>
          <cell r="B1052"/>
          <cell r="C1052" t="str">
            <v>志愿活动16小时</v>
          </cell>
          <cell r="D1052" t="str">
            <v>工作</v>
          </cell>
          <cell r="E1052" t="str">
            <v>0.1</v>
          </cell>
          <cell r="F1052"/>
          <cell r="G1052"/>
          <cell r="H1052"/>
          <cell r="I1052"/>
          <cell r="J1052"/>
          <cell r="K1052">
            <v>0.1</v>
          </cell>
          <cell r="L1052"/>
        </row>
        <row r="1053">
          <cell r="A1053"/>
          <cell r="B1053"/>
          <cell r="C1053" t="str">
            <v>研究生英语竞赛</v>
          </cell>
          <cell r="D1053" t="str">
            <v>科技活动</v>
          </cell>
          <cell r="E1053" t="str">
            <v>0.3</v>
          </cell>
          <cell r="F1053"/>
          <cell r="G1053"/>
          <cell r="H1053">
            <v>0.3</v>
          </cell>
          <cell r="I1053"/>
          <cell r="J1053"/>
          <cell r="K1053"/>
          <cell r="L1053"/>
        </row>
        <row r="1054">
          <cell r="A1054"/>
          <cell r="B1054"/>
          <cell r="C1054" t="str">
            <v>校运动会</v>
          </cell>
          <cell r="D1054" t="str">
            <v>体育活动</v>
          </cell>
          <cell r="E1054" t="str">
            <v>0.1</v>
          </cell>
          <cell r="F1054"/>
          <cell r="G1054">
            <v>0.1</v>
          </cell>
          <cell r="H1054"/>
          <cell r="I1054"/>
          <cell r="J1054"/>
          <cell r="K1054"/>
          <cell r="L1054"/>
        </row>
        <row r="1055">
          <cell r="A1055" t="str">
            <v>220735</v>
          </cell>
          <cell r="B1055" t="str">
            <v>李永铨</v>
          </cell>
          <cell r="C1055" t="str">
            <v>校优秀研究生干部</v>
          </cell>
          <cell r="D1055" t="str">
            <v>获奖</v>
          </cell>
          <cell r="E1055">
            <v>1.2</v>
          </cell>
          <cell r="F1055"/>
          <cell r="G1055"/>
          <cell r="H1055"/>
          <cell r="I1055">
            <v>0.1</v>
          </cell>
          <cell r="J1055">
            <v>1.2</v>
          </cell>
          <cell r="K1055"/>
          <cell r="L1055">
            <v>2.5</v>
          </cell>
        </row>
        <row r="1056">
          <cell r="A1056"/>
          <cell r="B1056"/>
          <cell r="C1056" t="str">
            <v>班长</v>
          </cell>
          <cell r="D1056" t="str">
            <v>工作</v>
          </cell>
          <cell r="E1056">
            <v>1</v>
          </cell>
          <cell r="F1056"/>
          <cell r="G1056"/>
          <cell r="H1056"/>
          <cell r="I1056"/>
          <cell r="J1056"/>
          <cell r="K1056">
            <v>1.2</v>
          </cell>
          <cell r="L1056"/>
        </row>
        <row r="1057">
          <cell r="A1057"/>
          <cell r="B1057"/>
          <cell r="C1057" t="str">
            <v>志愿服务31小时</v>
          </cell>
          <cell r="D1057" t="str">
            <v>工作</v>
          </cell>
          <cell r="E1057">
            <v>0.2</v>
          </cell>
          <cell r="F1057"/>
          <cell r="G1057"/>
          <cell r="H1057"/>
          <cell r="I1057"/>
          <cell r="J1057"/>
          <cell r="K1057"/>
          <cell r="L1057"/>
        </row>
        <row r="1058">
          <cell r="A1058"/>
          <cell r="B1058"/>
          <cell r="C1058" t="str">
            <v>第十一届射频微波电路设计与测量竞赛一等奖</v>
          </cell>
          <cell r="D1058" t="str">
            <v>文化活动</v>
          </cell>
          <cell r="E1058">
            <v>0.1</v>
          </cell>
          <cell r="F1058">
            <v>0.1</v>
          </cell>
          <cell r="G1058"/>
          <cell r="H1058"/>
          <cell r="I1058"/>
          <cell r="J1058"/>
          <cell r="K1058"/>
          <cell r="L1058"/>
        </row>
        <row r="1059">
          <cell r="A1059" t="str">
            <v>220736</v>
          </cell>
          <cell r="B1059" t="str">
            <v>曹婉婉</v>
          </cell>
          <cell r="C1059" t="str">
            <v>志愿服务4小时</v>
          </cell>
          <cell r="D1059" t="str">
            <v>工作</v>
          </cell>
          <cell r="E1059">
            <v>0.1</v>
          </cell>
          <cell r="F1059"/>
          <cell r="G1059"/>
          <cell r="H1059"/>
          <cell r="I1059">
            <v>0</v>
          </cell>
          <cell r="J1059"/>
          <cell r="K1059">
            <v>0.1</v>
          </cell>
          <cell r="L1059">
            <v>0.1</v>
          </cell>
        </row>
        <row r="1060">
          <cell r="A1060" t="str">
            <v>220737</v>
          </cell>
          <cell r="B1060" t="str">
            <v>朱砚菁</v>
          </cell>
          <cell r="C1060" t="str">
            <v>校三好研究生</v>
          </cell>
          <cell r="D1060" t="str">
            <v>获奖</v>
          </cell>
          <cell r="E1060">
            <v>1</v>
          </cell>
          <cell r="F1060"/>
          <cell r="G1060"/>
          <cell r="H1060"/>
          <cell r="I1060">
            <v>0.6</v>
          </cell>
          <cell r="J1060">
            <v>2</v>
          </cell>
          <cell r="K1060"/>
          <cell r="L1060">
            <v>3.2</v>
          </cell>
        </row>
        <row r="1061">
          <cell r="A1061"/>
          <cell r="B1061"/>
          <cell r="C1061" t="str">
            <v>校优秀研究生共产党员</v>
          </cell>
          <cell r="D1061" t="str">
            <v>获奖</v>
          </cell>
          <cell r="E1061">
            <v>1</v>
          </cell>
          <cell r="F1061"/>
          <cell r="G1061"/>
          <cell r="H1061"/>
          <cell r="I1061"/>
          <cell r="J1061"/>
          <cell r="K1061"/>
          <cell r="L1061"/>
        </row>
        <row r="1062">
          <cell r="A1062"/>
          <cell r="B1062"/>
          <cell r="C1062" t="str">
            <v>党支部书记（六个月以上）</v>
          </cell>
          <cell r="D1062" t="str">
            <v>工作</v>
          </cell>
          <cell r="E1062" t="str">
            <v>0.5</v>
          </cell>
          <cell r="F1062"/>
          <cell r="G1062"/>
          <cell r="H1062"/>
          <cell r="I1062"/>
          <cell r="J1062"/>
          <cell r="K1062">
            <v>0.6</v>
          </cell>
          <cell r="L1062"/>
        </row>
        <row r="1063">
          <cell r="A1063"/>
          <cell r="B1063"/>
          <cell r="C1063" t="str">
            <v>心理委员</v>
          </cell>
          <cell r="D1063" t="str">
            <v>工作</v>
          </cell>
          <cell r="E1063" t="str">
            <v>0.1</v>
          </cell>
          <cell r="F1063"/>
          <cell r="G1063"/>
          <cell r="H1063"/>
          <cell r="I1063"/>
          <cell r="J1063"/>
          <cell r="K1063"/>
          <cell r="L1063"/>
        </row>
        <row r="1064">
          <cell r="A1064"/>
          <cell r="B1064"/>
          <cell r="C1064" t="str">
            <v>轻运动会拔河</v>
          </cell>
          <cell r="D1064" t="str">
            <v>体育活动</v>
          </cell>
          <cell r="E1064" t="str">
            <v>0.1</v>
          </cell>
          <cell r="F1064"/>
          <cell r="G1064">
            <v>0.1</v>
          </cell>
          <cell r="H1064"/>
          <cell r="I1064"/>
          <cell r="J1064"/>
          <cell r="K1064"/>
          <cell r="L1064"/>
        </row>
        <row r="1065">
          <cell r="A1065"/>
          <cell r="B1065"/>
          <cell r="C1065" t="str">
            <v>第九届卓越大赛（安其威）</v>
          </cell>
          <cell r="D1065" t="str">
            <v>文化活动</v>
          </cell>
          <cell r="E1065">
            <v>0.1</v>
          </cell>
          <cell r="F1065">
            <v>0.1</v>
          </cell>
          <cell r="G1065"/>
          <cell r="H1065"/>
          <cell r="I1065"/>
          <cell r="J1065"/>
          <cell r="K1065"/>
          <cell r="L1065"/>
        </row>
        <row r="1066">
          <cell r="A1066"/>
          <cell r="B1066"/>
          <cell r="C1066" t="str">
            <v>全国研究生数模竞赛参与</v>
          </cell>
          <cell r="D1066" t="str">
            <v>科技活动</v>
          </cell>
          <cell r="E1066" t="str">
            <v>0.3</v>
          </cell>
          <cell r="F1066"/>
          <cell r="G1066"/>
          <cell r="H1066">
            <v>0.3</v>
          </cell>
          <cell r="I1066"/>
          <cell r="J1066"/>
          <cell r="K1066"/>
          <cell r="L1066"/>
        </row>
        <row r="1067">
          <cell r="A1067"/>
          <cell r="B1067"/>
          <cell r="C1067" t="str">
            <v>射频微波竞赛</v>
          </cell>
          <cell r="D1067" t="str">
            <v>文化活动</v>
          </cell>
          <cell r="E1067" t="str">
            <v>0.1</v>
          </cell>
          <cell r="F1067">
            <v>0.1</v>
          </cell>
          <cell r="G1067"/>
          <cell r="H1067"/>
          <cell r="I1067"/>
          <cell r="J1067"/>
          <cell r="K1067"/>
          <cell r="L1067"/>
        </row>
        <row r="1068">
          <cell r="A1068" t="str">
            <v>220739</v>
          </cell>
          <cell r="B1068" t="str">
            <v>张侠</v>
          </cell>
          <cell r="C1068" t="str">
            <v>轻运会</v>
          </cell>
          <cell r="D1068" t="str">
            <v>体育活动</v>
          </cell>
          <cell r="E1068" t="str">
            <v>0.1</v>
          </cell>
          <cell r="F1068"/>
          <cell r="G1068">
            <v>0.1</v>
          </cell>
          <cell r="H1068"/>
          <cell r="I1068">
            <v>0.7</v>
          </cell>
          <cell r="J1068"/>
          <cell r="K1068"/>
          <cell r="L1068">
            <v>0.7</v>
          </cell>
        </row>
        <row r="1069">
          <cell r="A1069"/>
          <cell r="B1069"/>
          <cell r="C1069" t="str">
            <v>全国研究生数模竞赛成功参与奖</v>
          </cell>
          <cell r="D1069" t="str">
            <v>科技活动</v>
          </cell>
          <cell r="E1069" t="str">
            <v>0.3</v>
          </cell>
          <cell r="F1069"/>
          <cell r="G1069"/>
          <cell r="H1069">
            <v>0.3</v>
          </cell>
          <cell r="I1069"/>
          <cell r="J1069"/>
          <cell r="K1069"/>
          <cell r="L1069"/>
        </row>
        <row r="1070">
          <cell r="A1070"/>
          <cell r="B1070"/>
          <cell r="C1070" t="str">
            <v>全国大学生英语竞赛成功参赛</v>
          </cell>
          <cell r="D1070" t="str">
            <v>科技活动</v>
          </cell>
          <cell r="E1070">
            <v>0.3</v>
          </cell>
          <cell r="F1070"/>
          <cell r="G1070"/>
          <cell r="H1070">
            <v>0.3</v>
          </cell>
          <cell r="I1070"/>
          <cell r="J1070"/>
          <cell r="K1070"/>
          <cell r="L1070"/>
        </row>
        <row r="1071">
          <cell r="A1071" t="str">
            <v>220887</v>
          </cell>
          <cell r="B1071" t="str">
            <v>胡秋岑</v>
          </cell>
          <cell r="C1071" t="str">
            <v>校研会秘书部部员</v>
          </cell>
          <cell r="D1071" t="str">
            <v>工作</v>
          </cell>
          <cell r="E1071">
            <v>0.2</v>
          </cell>
          <cell r="F1071"/>
          <cell r="G1071"/>
          <cell r="H1071"/>
          <cell r="I1071">
            <v>5</v>
          </cell>
          <cell r="J1071"/>
          <cell r="K1071">
            <v>0.2</v>
          </cell>
          <cell r="L1071">
            <v>5.2</v>
          </cell>
        </row>
        <row r="1072">
          <cell r="A1072"/>
          <cell r="B1072"/>
          <cell r="C1072" t="str">
            <v>挑战杯全国大学生科技竞赛全国一等奖</v>
          </cell>
          <cell r="D1072" t="str">
            <v>科技活动</v>
          </cell>
          <cell r="E1072">
            <v>5</v>
          </cell>
          <cell r="F1072"/>
          <cell r="G1072"/>
          <cell r="H1072">
            <v>5</v>
          </cell>
          <cell r="I1072"/>
          <cell r="J1072"/>
          <cell r="K1072"/>
          <cell r="L1072"/>
        </row>
        <row r="1073">
          <cell r="A1073"/>
          <cell r="B1073"/>
          <cell r="C1073" t="str">
            <v>第十一届射频微波竞赛三等奖</v>
          </cell>
          <cell r="D1073" t="str">
            <v>文化活动</v>
          </cell>
          <cell r="E1073">
            <v>0.1</v>
          </cell>
          <cell r="F1073">
            <v>0.1</v>
          </cell>
          <cell r="G1073"/>
          <cell r="H1073"/>
          <cell r="I1073"/>
          <cell r="J1073"/>
          <cell r="K1073"/>
          <cell r="L1073"/>
        </row>
        <row r="1074">
          <cell r="A1074"/>
          <cell r="B1074"/>
          <cell r="C1074" t="str">
            <v>全国大学生英语竞赛校级三等奖</v>
          </cell>
          <cell r="D1074" t="str">
            <v>科技活动</v>
          </cell>
          <cell r="E1074">
            <v>0.3</v>
          </cell>
          <cell r="F1074"/>
          <cell r="G1074"/>
          <cell r="H1074"/>
          <cell r="I1074"/>
          <cell r="J1074"/>
          <cell r="K1074"/>
          <cell r="L1074"/>
        </row>
        <row r="1075">
          <cell r="A1075" t="str">
            <v>220888</v>
          </cell>
          <cell r="B1075" t="str">
            <v>王书乾</v>
          </cell>
          <cell r="C1075" t="str">
            <v>第十一届射频微波电路设计与测量竞赛三等奖</v>
          </cell>
          <cell r="D1075" t="str">
            <v>文化活动</v>
          </cell>
          <cell r="E1075">
            <v>0.1</v>
          </cell>
          <cell r="F1075">
            <v>0.1</v>
          </cell>
          <cell r="G1075"/>
          <cell r="H1075"/>
          <cell r="I1075">
            <v>0.2</v>
          </cell>
          <cell r="J1075"/>
          <cell r="K1075"/>
          <cell r="L1075">
            <v>0.2</v>
          </cell>
        </row>
        <row r="1076">
          <cell r="A1076"/>
          <cell r="B1076"/>
          <cell r="C1076" t="str">
            <v>参加2022年信息学院秋季运动会</v>
          </cell>
          <cell r="D1076" t="str">
            <v>体育活动</v>
          </cell>
          <cell r="E1076">
            <v>0.1</v>
          </cell>
          <cell r="F1076"/>
          <cell r="G1076">
            <v>0.1</v>
          </cell>
          <cell r="H1076"/>
          <cell r="I1076"/>
          <cell r="J1076"/>
          <cell r="K1076"/>
          <cell r="L1076"/>
        </row>
        <row r="1077">
          <cell r="A1077" t="str">
            <v>220889</v>
          </cell>
          <cell r="B1077" t="str">
            <v>陈潇骁</v>
          </cell>
          <cell r="C1077" t="str">
            <v>第十八届挑战杯国家一等奖</v>
          </cell>
          <cell r="D1077" t="str">
            <v>科技活动</v>
          </cell>
          <cell r="E1077">
            <v>5</v>
          </cell>
          <cell r="F1077"/>
          <cell r="G1077"/>
          <cell r="H1077">
            <v>5</v>
          </cell>
          <cell r="I1077">
            <v>5</v>
          </cell>
          <cell r="J1077"/>
          <cell r="K1077"/>
          <cell r="L1077">
            <v>5</v>
          </cell>
        </row>
        <row r="1078">
          <cell r="A1078"/>
          <cell r="B1078"/>
          <cell r="C1078" t="str">
            <v>信息学院篮球班赛</v>
          </cell>
          <cell r="D1078" t="str">
            <v>体育活动</v>
          </cell>
          <cell r="E1078">
            <v>0.1</v>
          </cell>
          <cell r="F1078"/>
          <cell r="G1078">
            <v>0.1</v>
          </cell>
          <cell r="H1078"/>
          <cell r="I1078"/>
          <cell r="J1078"/>
          <cell r="K1078"/>
          <cell r="L1078"/>
        </row>
        <row r="1079">
          <cell r="A1079" t="str">
            <v>220890</v>
          </cell>
          <cell r="B1079" t="str">
            <v>韩治顺</v>
          </cell>
          <cell r="C1079" t="str">
            <v>院研会先进个人</v>
          </cell>
          <cell r="D1079" t="str">
            <v>获奖</v>
          </cell>
          <cell r="E1079">
            <v>0.5</v>
          </cell>
          <cell r="F1079"/>
          <cell r="G1079"/>
          <cell r="H1079"/>
          <cell r="I1079">
            <v>0.3</v>
          </cell>
          <cell r="J1079">
            <v>0.5</v>
          </cell>
          <cell r="K1079"/>
          <cell r="L1079">
            <v>0.9</v>
          </cell>
        </row>
        <row r="1080">
          <cell r="A1080"/>
          <cell r="B1080"/>
          <cell r="C1080" t="str">
            <v>院研会部员</v>
          </cell>
          <cell r="D1080" t="str">
            <v>工作</v>
          </cell>
          <cell r="E1080">
            <v>0</v>
          </cell>
          <cell r="F1080"/>
          <cell r="G1080"/>
          <cell r="H1080"/>
          <cell r="I1080"/>
          <cell r="J1080"/>
          <cell r="K1080">
            <v>0.1</v>
          </cell>
          <cell r="L1080"/>
        </row>
        <row r="1081">
          <cell r="A1081"/>
          <cell r="B1081"/>
          <cell r="C1081" t="str">
            <v>志愿服务活动3.2h</v>
          </cell>
          <cell r="D1081" t="str">
            <v>工作</v>
          </cell>
          <cell r="E1081">
            <v>0.1</v>
          </cell>
          <cell r="F1081"/>
          <cell r="G1081"/>
          <cell r="H1081"/>
          <cell r="I1081"/>
          <cell r="J1081"/>
          <cell r="K1081"/>
          <cell r="L1081"/>
        </row>
        <row r="1082">
          <cell r="A1082"/>
          <cell r="B1082"/>
          <cell r="C1082" t="str">
            <v>校级篮球比赛赛区季军、院系杯亚军</v>
          </cell>
          <cell r="D1082" t="str">
            <v>体育活动</v>
          </cell>
          <cell r="E1082">
            <v>0.3</v>
          </cell>
          <cell r="F1082"/>
          <cell r="G1082">
            <v>0.3</v>
          </cell>
          <cell r="H1082"/>
          <cell r="I1082"/>
          <cell r="J1082"/>
          <cell r="K1082"/>
          <cell r="L1082"/>
        </row>
        <row r="1083">
          <cell r="A1083" t="str">
            <v>220891</v>
          </cell>
          <cell r="B1083" t="str">
            <v>楚书元</v>
          </cell>
          <cell r="C1083" t="str">
            <v>兆易创新杯研究生电子设计竞赛 华东赛区三等奖</v>
          </cell>
          <cell r="D1083" t="str">
            <v>科技活动</v>
          </cell>
          <cell r="E1083">
            <v>1</v>
          </cell>
          <cell r="F1083"/>
          <cell r="G1083"/>
          <cell r="H1083">
            <v>1</v>
          </cell>
          <cell r="I1083">
            <v>1.1000000000000001</v>
          </cell>
          <cell r="J1083"/>
          <cell r="K1083"/>
          <cell r="L1083">
            <v>1.3</v>
          </cell>
        </row>
        <row r="1084">
          <cell r="A1084"/>
          <cell r="B1084"/>
          <cell r="C1084" t="str">
            <v>心理委员</v>
          </cell>
          <cell r="D1084" t="str">
            <v>工作</v>
          </cell>
          <cell r="E1084">
            <v>0.1</v>
          </cell>
          <cell r="F1084"/>
          <cell r="G1084"/>
          <cell r="H1084"/>
          <cell r="I1084"/>
          <cell r="J1084"/>
          <cell r="K1084">
            <v>0.2</v>
          </cell>
          <cell r="L1084"/>
        </row>
        <row r="1085">
          <cell r="A1085"/>
          <cell r="B1085"/>
          <cell r="C1085" t="str">
            <v>志愿服务活动时长3小时</v>
          </cell>
          <cell r="D1085" t="str">
            <v>工作</v>
          </cell>
          <cell r="E1085">
            <v>0.1</v>
          </cell>
          <cell r="F1085"/>
          <cell r="G1085"/>
          <cell r="H1085"/>
          <cell r="I1085"/>
          <cell r="J1085"/>
          <cell r="K1085"/>
          <cell r="L1085"/>
        </row>
        <row r="1086">
          <cell r="A1086"/>
          <cell r="B1086"/>
          <cell r="C1086" t="str">
            <v>罗德施瓦茨竞赛</v>
          </cell>
          <cell r="D1086" t="str">
            <v>文化活动</v>
          </cell>
          <cell r="E1086">
            <v>0.1</v>
          </cell>
          <cell r="F1086">
            <v>0.1</v>
          </cell>
          <cell r="G1086"/>
          <cell r="H1086"/>
          <cell r="I1086"/>
          <cell r="J1086"/>
          <cell r="K1086"/>
          <cell r="L1086"/>
        </row>
        <row r="1087">
          <cell r="A1087" t="str">
            <v>220893</v>
          </cell>
          <cell r="B1087" t="str">
            <v>严世航</v>
          </cell>
          <cell r="C1087" t="str">
            <v>环九龙湖自行车赛校级一等奖</v>
          </cell>
          <cell r="D1087" t="str">
            <v>体育活动</v>
          </cell>
          <cell r="E1087">
            <v>0.1</v>
          </cell>
          <cell r="F1087"/>
          <cell r="G1087">
            <v>0.1</v>
          </cell>
          <cell r="H1087"/>
          <cell r="I1087">
            <v>0.1</v>
          </cell>
          <cell r="J1087"/>
          <cell r="K1087"/>
          <cell r="L1087">
            <v>0.1</v>
          </cell>
        </row>
        <row r="1088">
          <cell r="A1088" t="str">
            <v>220894</v>
          </cell>
          <cell r="B1088" t="str">
            <v>余倩</v>
          </cell>
          <cell r="C1088" t="str">
            <v>校三好研究生</v>
          </cell>
          <cell r="D1088" t="str">
            <v>获奖</v>
          </cell>
          <cell r="E1088">
            <v>1</v>
          </cell>
          <cell r="F1088"/>
          <cell r="G1088"/>
          <cell r="H1088"/>
          <cell r="I1088">
            <v>0.5</v>
          </cell>
          <cell r="J1088">
            <v>1</v>
          </cell>
          <cell r="K1088"/>
          <cell r="L1088">
            <v>1.7</v>
          </cell>
        </row>
        <row r="1089">
          <cell r="A1089"/>
          <cell r="B1089"/>
          <cell r="C1089" t="str">
            <v>信仰工作站党员发展组干事</v>
          </cell>
          <cell r="D1089" t="str">
            <v>工作</v>
          </cell>
          <cell r="E1089">
            <v>0.2</v>
          </cell>
          <cell r="F1089"/>
          <cell r="G1089"/>
          <cell r="H1089"/>
          <cell r="I1089"/>
          <cell r="J1089"/>
          <cell r="K1089">
            <v>0.2</v>
          </cell>
          <cell r="L1089"/>
        </row>
        <row r="1090">
          <cell r="A1090"/>
          <cell r="B1090"/>
          <cell r="C1090" t="str">
            <v>第十一届射频微波电路与测量竞赛三等奖</v>
          </cell>
          <cell r="D1090" t="str">
            <v>文化活动</v>
          </cell>
          <cell r="E1090">
            <v>0.1</v>
          </cell>
          <cell r="F1090">
            <v>0.1</v>
          </cell>
          <cell r="G1090"/>
          <cell r="H1090"/>
          <cell r="I1090"/>
          <cell r="J1090"/>
          <cell r="K1090"/>
          <cell r="L1090"/>
        </row>
        <row r="1091">
          <cell r="A1091"/>
          <cell r="B1091"/>
          <cell r="C1091" t="str">
            <v>全国大学生英语竞赛参与奖</v>
          </cell>
          <cell r="D1091" t="str">
            <v>科技活动</v>
          </cell>
          <cell r="E1091">
            <v>0.3</v>
          </cell>
          <cell r="F1091"/>
          <cell r="G1091"/>
          <cell r="H1091">
            <v>0.3</v>
          </cell>
          <cell r="I1091"/>
          <cell r="J1091"/>
          <cell r="K1091"/>
          <cell r="L1091"/>
        </row>
        <row r="1092">
          <cell r="A1092"/>
          <cell r="B1092"/>
          <cell r="C1092" t="str">
            <v>“安其威杯”第九届东南大学卓越大赛</v>
          </cell>
          <cell r="D1092" t="str">
            <v>文化活动</v>
          </cell>
          <cell r="E1092">
            <v>0.1</v>
          </cell>
          <cell r="F1092">
            <v>0.1</v>
          </cell>
          <cell r="G1092"/>
          <cell r="H1092"/>
          <cell r="I1092"/>
          <cell r="J1092"/>
          <cell r="K1092"/>
          <cell r="L1092"/>
        </row>
        <row r="1093">
          <cell r="A1093" t="str">
            <v>220895</v>
          </cell>
          <cell r="B1093" t="str">
            <v>黄润泽</v>
          </cell>
          <cell r="C1093" t="str">
            <v>校三好研究生</v>
          </cell>
          <cell r="D1093" t="str">
            <v>获奖</v>
          </cell>
          <cell r="E1093">
            <v>1</v>
          </cell>
          <cell r="F1093"/>
          <cell r="G1093"/>
          <cell r="H1093"/>
          <cell r="I1093">
            <v>3.3</v>
          </cell>
          <cell r="J1093">
            <v>1</v>
          </cell>
          <cell r="K1093"/>
          <cell r="L1093">
            <v>4.4000000000000004</v>
          </cell>
        </row>
        <row r="1094">
          <cell r="A1094"/>
          <cell r="B1094"/>
          <cell r="C1094" t="str">
            <v>华为杯研究生数学建模竞赛 全国二等奖</v>
          </cell>
          <cell r="D1094" t="str">
            <v>科技活动</v>
          </cell>
          <cell r="E1094">
            <v>2</v>
          </cell>
          <cell r="F1094"/>
          <cell r="G1094"/>
          <cell r="H1094">
            <v>2</v>
          </cell>
          <cell r="I1094"/>
          <cell r="J1094"/>
          <cell r="K1094"/>
          <cell r="L1094"/>
        </row>
        <row r="1095">
          <cell r="A1095"/>
          <cell r="B1095"/>
          <cell r="C1095" t="str">
            <v>第十八届中国研究生电子设计竞赛 省三等奖</v>
          </cell>
          <cell r="D1095" t="str">
            <v>科技活动</v>
          </cell>
          <cell r="E1095">
            <v>1</v>
          </cell>
          <cell r="F1095"/>
          <cell r="G1095"/>
          <cell r="H1095">
            <v>1</v>
          </cell>
          <cell r="I1095"/>
          <cell r="J1095"/>
          <cell r="K1095"/>
          <cell r="L1095"/>
        </row>
        <row r="1096">
          <cell r="A1096"/>
          <cell r="B1096"/>
          <cell r="C1096" t="str">
            <v>全国大学生英语竞赛 参与</v>
          </cell>
          <cell r="D1096" t="str">
            <v>科技活动</v>
          </cell>
          <cell r="E1096">
            <v>0.3</v>
          </cell>
          <cell r="F1096"/>
          <cell r="G1096"/>
          <cell r="H1096">
            <v>0.3</v>
          </cell>
          <cell r="I1096"/>
          <cell r="J1096"/>
          <cell r="K1096"/>
          <cell r="L1096"/>
        </row>
        <row r="1097">
          <cell r="A1097"/>
          <cell r="B1097"/>
          <cell r="C1097" t="str">
            <v>志愿服务 20小时</v>
          </cell>
          <cell r="D1097" t="str">
            <v>工作</v>
          </cell>
          <cell r="E1097">
            <v>0.1</v>
          </cell>
          <cell r="F1097"/>
          <cell r="G1097"/>
          <cell r="H1097"/>
          <cell r="I1097"/>
          <cell r="J1097"/>
          <cell r="K1097">
            <v>0.1</v>
          </cell>
          <cell r="L1097"/>
        </row>
        <row r="1098">
          <cell r="A1098" t="str">
            <v>220896</v>
          </cell>
          <cell r="B1098" t="str">
            <v>苏明洁</v>
          </cell>
          <cell r="C1098" t="str">
            <v>院研会实践部部员</v>
          </cell>
          <cell r="D1098" t="str">
            <v>工作</v>
          </cell>
          <cell r="E1098">
            <v>0.2</v>
          </cell>
          <cell r="F1098"/>
          <cell r="G1098"/>
          <cell r="H1098"/>
          <cell r="I1098">
            <v>1.8</v>
          </cell>
          <cell r="J1098"/>
          <cell r="K1098">
            <v>0.5</v>
          </cell>
          <cell r="L1098">
            <v>3.3</v>
          </cell>
        </row>
        <row r="1099">
          <cell r="A1099"/>
          <cell r="B1099"/>
          <cell r="C1099" t="str">
            <v>志愿时长59小时</v>
          </cell>
          <cell r="D1099" t="str">
            <v>工作</v>
          </cell>
          <cell r="E1099">
            <v>0.3</v>
          </cell>
          <cell r="F1099"/>
          <cell r="G1099"/>
          <cell r="H1099"/>
          <cell r="I1099"/>
          <cell r="J1099"/>
          <cell r="K1099"/>
          <cell r="L1099"/>
        </row>
        <row r="1100">
          <cell r="A1100"/>
          <cell r="B1100"/>
          <cell r="C1100" t="str">
            <v>全国英语竞赛成功参赛</v>
          </cell>
          <cell r="D1100" t="str">
            <v>科技活动</v>
          </cell>
          <cell r="E1100">
            <v>0.3</v>
          </cell>
          <cell r="F1100"/>
          <cell r="G1100"/>
          <cell r="H1100">
            <v>0.3</v>
          </cell>
          <cell r="I1100"/>
          <cell r="J1100"/>
          <cell r="K1100"/>
          <cell r="L1100"/>
        </row>
        <row r="1101">
          <cell r="A1101"/>
          <cell r="B1101"/>
          <cell r="C1101" t="str">
            <v>全国研究生数学建模竞赛成功参赛</v>
          </cell>
          <cell r="D1101" t="str">
            <v>科技活动</v>
          </cell>
          <cell r="E1101">
            <v>0.3</v>
          </cell>
          <cell r="F1101"/>
          <cell r="G1101"/>
          <cell r="H1101">
            <v>0.3</v>
          </cell>
          <cell r="I1101"/>
          <cell r="J1101"/>
          <cell r="K1101"/>
          <cell r="L1101"/>
        </row>
        <row r="1102">
          <cell r="A1102"/>
          <cell r="B1102"/>
          <cell r="C1102" t="str">
            <v>电子设计大赛初赛省三等奖</v>
          </cell>
          <cell r="D1102" t="str">
            <v>科技活动</v>
          </cell>
          <cell r="E1102">
            <v>1</v>
          </cell>
          <cell r="F1102"/>
          <cell r="G1102"/>
          <cell r="H1102">
            <v>1</v>
          </cell>
          <cell r="I1102"/>
          <cell r="J1102"/>
          <cell r="K1102"/>
          <cell r="L1102"/>
        </row>
        <row r="1103">
          <cell r="A1103"/>
          <cell r="B1103"/>
          <cell r="C1103" t="str">
            <v>参与轻运会</v>
          </cell>
          <cell r="D1103" t="str">
            <v>体育活动</v>
          </cell>
          <cell r="E1103">
            <v>0.1</v>
          </cell>
          <cell r="F1103"/>
          <cell r="G1103">
            <v>0.1</v>
          </cell>
          <cell r="H1103"/>
          <cell r="I1103"/>
          <cell r="J1103"/>
          <cell r="K1103"/>
          <cell r="L1103"/>
        </row>
        <row r="1104">
          <cell r="A1104"/>
          <cell r="B1104"/>
          <cell r="C1104" t="str">
            <v>参与阳光伙伴体育活动</v>
          </cell>
          <cell r="D1104" t="str">
            <v>文化活动</v>
          </cell>
          <cell r="E1104">
            <v>0.1</v>
          </cell>
          <cell r="F1104">
            <v>0.1</v>
          </cell>
          <cell r="G1104"/>
          <cell r="H1104"/>
          <cell r="I1104"/>
          <cell r="J1104"/>
          <cell r="K1104"/>
          <cell r="L1104"/>
        </row>
        <row r="1105">
          <cell r="A1105"/>
          <cell r="B1105"/>
          <cell r="C1105" t="str">
            <v>社会服务先进个人</v>
          </cell>
          <cell r="D1105" t="str">
            <v>获奖</v>
          </cell>
          <cell r="E1105">
            <v>1</v>
          </cell>
          <cell r="F1105"/>
          <cell r="G1105"/>
          <cell r="H1105"/>
          <cell r="I1105"/>
          <cell r="J1105">
            <v>1</v>
          </cell>
          <cell r="K1105"/>
          <cell r="L1105"/>
        </row>
        <row r="1106">
          <cell r="A1106" t="str">
            <v>220898</v>
          </cell>
          <cell r="B1106" t="str">
            <v>余晨杰</v>
          </cell>
          <cell r="C1106" t="str">
            <v>羽毛球比赛</v>
          </cell>
          <cell r="D1106" t="str">
            <v>体育活动</v>
          </cell>
          <cell r="E1106">
            <v>0.1</v>
          </cell>
          <cell r="F1106"/>
          <cell r="G1106">
            <v>0.1</v>
          </cell>
          <cell r="H1106"/>
          <cell r="I1106">
            <v>0.6</v>
          </cell>
          <cell r="J1106"/>
          <cell r="K1106"/>
          <cell r="L1106">
            <v>0.6</v>
          </cell>
        </row>
        <row r="1107">
          <cell r="A1107"/>
          <cell r="B1107"/>
          <cell r="C1107" t="str">
            <v>院篮球比赛</v>
          </cell>
          <cell r="D1107" t="str">
            <v>体育活动</v>
          </cell>
          <cell r="E1107">
            <v>0.1</v>
          </cell>
          <cell r="F1107"/>
          <cell r="G1107">
            <v>0.1</v>
          </cell>
          <cell r="H1107"/>
          <cell r="I1107"/>
          <cell r="J1107"/>
          <cell r="K1107"/>
          <cell r="L1107"/>
        </row>
        <row r="1108">
          <cell r="A1108"/>
          <cell r="B1108"/>
          <cell r="C1108" t="str">
            <v>研究生数学建模国赛</v>
          </cell>
          <cell r="D1108" t="str">
            <v>科技活动</v>
          </cell>
          <cell r="E1108">
            <v>0.3</v>
          </cell>
          <cell r="F1108"/>
          <cell r="G1108"/>
          <cell r="H1108">
            <v>0.3</v>
          </cell>
          <cell r="I1108"/>
          <cell r="J1108"/>
          <cell r="K1108"/>
          <cell r="L1108"/>
        </row>
        <row r="1109">
          <cell r="A1109"/>
          <cell r="B1109"/>
          <cell r="C1109" t="str">
            <v>CCFSys-定制计算算法实现挑战赛</v>
          </cell>
          <cell r="D1109" t="str">
            <v>文化活动</v>
          </cell>
          <cell r="E1109">
            <v>0.1</v>
          </cell>
          <cell r="F1109">
            <v>0.1</v>
          </cell>
          <cell r="G1109"/>
          <cell r="H1109"/>
          <cell r="I1109"/>
          <cell r="J1109"/>
          <cell r="K1109"/>
          <cell r="L1109"/>
        </row>
        <row r="1110">
          <cell r="A1110" t="str">
            <v>220899</v>
          </cell>
          <cell r="B1110" t="str">
            <v>杨莹</v>
          </cell>
          <cell r="C1110" t="str">
            <v>院研会部员</v>
          </cell>
          <cell r="D1110" t="str">
            <v>工作</v>
          </cell>
          <cell r="E1110">
            <v>0.2</v>
          </cell>
          <cell r="F1110"/>
          <cell r="G1110"/>
          <cell r="H1110"/>
          <cell r="I1110">
            <v>0.7</v>
          </cell>
          <cell r="J1110"/>
          <cell r="K1110">
            <v>0.4</v>
          </cell>
          <cell r="L1110">
            <v>1.1000000000000001</v>
          </cell>
        </row>
        <row r="1111">
          <cell r="A1111"/>
          <cell r="B1111"/>
          <cell r="C1111" t="str">
            <v>参加志愿活动9小时</v>
          </cell>
          <cell r="D1111" t="str">
            <v>工作</v>
          </cell>
          <cell r="E1111">
            <v>0.1</v>
          </cell>
          <cell r="F1111"/>
          <cell r="G1111"/>
          <cell r="H1111"/>
          <cell r="I1111"/>
          <cell r="J1111"/>
          <cell r="K1111"/>
          <cell r="L1111"/>
        </row>
        <row r="1112">
          <cell r="A1112"/>
          <cell r="B1112"/>
          <cell r="C1112" t="str">
            <v>心理委员</v>
          </cell>
          <cell r="D1112" t="str">
            <v>工作</v>
          </cell>
          <cell r="E1112">
            <v>0.1</v>
          </cell>
          <cell r="F1112"/>
          <cell r="G1112"/>
          <cell r="H1112"/>
          <cell r="I1112"/>
          <cell r="J1112"/>
          <cell r="K1112"/>
          <cell r="L1112"/>
        </row>
        <row r="1113">
          <cell r="A1113"/>
          <cell r="B1113"/>
          <cell r="C1113" t="str">
            <v>参加中国研究生数学建模竞赛</v>
          </cell>
          <cell r="D1113" t="str">
            <v>科技活动</v>
          </cell>
          <cell r="E1113">
            <v>0.3</v>
          </cell>
          <cell r="F1113"/>
          <cell r="G1113"/>
          <cell r="H1113">
            <v>0.3</v>
          </cell>
          <cell r="I1113"/>
          <cell r="J1113"/>
          <cell r="K1113"/>
          <cell r="L1113"/>
        </row>
        <row r="1114">
          <cell r="A1114"/>
          <cell r="B1114"/>
          <cell r="C1114" t="str">
            <v>参加全国大学生英语竞赛</v>
          </cell>
          <cell r="D1114" t="str">
            <v>科技活动</v>
          </cell>
          <cell r="E1114">
            <v>0.3</v>
          </cell>
          <cell r="F1114"/>
          <cell r="G1114"/>
          <cell r="H1114">
            <v>0.3</v>
          </cell>
          <cell r="I1114"/>
          <cell r="J1114"/>
          <cell r="K1114"/>
          <cell r="L1114"/>
        </row>
        <row r="1115">
          <cell r="A1115"/>
          <cell r="B1115"/>
          <cell r="C1115" t="str">
            <v>第十一届射频微波竞赛三等奖</v>
          </cell>
          <cell r="D1115" t="str">
            <v>文化活动</v>
          </cell>
          <cell r="E1115">
            <v>0.1</v>
          </cell>
          <cell r="F1115">
            <v>0.1</v>
          </cell>
          <cell r="G1115"/>
          <cell r="H1115"/>
          <cell r="I1115"/>
          <cell r="J1115"/>
          <cell r="K1115"/>
          <cell r="L1115"/>
        </row>
        <row r="1116">
          <cell r="A1116" t="str">
            <v>220900</v>
          </cell>
          <cell r="B1116" t="str">
            <v>周尔雅</v>
          </cell>
          <cell r="C1116" t="str">
            <v>信息学院中兴兼职教授受聘仪式志愿者3小时</v>
          </cell>
          <cell r="D1116" t="str">
            <v>工作</v>
          </cell>
          <cell r="E1116">
            <v>0.1</v>
          </cell>
          <cell r="F1116"/>
          <cell r="G1116"/>
          <cell r="H1116"/>
          <cell r="I1116">
            <v>0.7</v>
          </cell>
          <cell r="J1116"/>
          <cell r="K1116">
            <v>0.1</v>
          </cell>
          <cell r="L1116">
            <v>0.8</v>
          </cell>
        </row>
        <row r="1117">
          <cell r="A1117"/>
          <cell r="B1117"/>
          <cell r="C1117" t="str">
            <v>2023年全国大学生英语竞赛</v>
          </cell>
          <cell r="D1117" t="str">
            <v>科技活动</v>
          </cell>
          <cell r="E1117">
            <v>0.3</v>
          </cell>
          <cell r="F1117"/>
          <cell r="G1117"/>
          <cell r="H1117">
            <v>0.3</v>
          </cell>
          <cell r="I1117"/>
          <cell r="J1117"/>
          <cell r="K1117"/>
          <cell r="L1117"/>
        </row>
        <row r="1118">
          <cell r="A1118"/>
          <cell r="B1118"/>
          <cell r="C1118" t="str">
            <v>东南大学第九届卓越大赛</v>
          </cell>
          <cell r="D1118" t="str">
            <v>文化活动</v>
          </cell>
          <cell r="E1118">
            <v>0.1</v>
          </cell>
          <cell r="F1118">
            <v>0.1</v>
          </cell>
          <cell r="G1118"/>
          <cell r="H1118"/>
          <cell r="I1118"/>
          <cell r="J1118"/>
          <cell r="K1118"/>
          <cell r="L1118"/>
        </row>
        <row r="1119">
          <cell r="A1119"/>
          <cell r="B1119"/>
          <cell r="C1119" t="str">
            <v>第十一届射频微波电路设计与测量竞赛</v>
          </cell>
          <cell r="D1119" t="str">
            <v>文化活动</v>
          </cell>
          <cell r="E1119">
            <v>0.1</v>
          </cell>
          <cell r="F1119">
            <v>0.1</v>
          </cell>
          <cell r="G1119"/>
          <cell r="H1119"/>
          <cell r="I1119"/>
          <cell r="J1119"/>
          <cell r="K1119"/>
          <cell r="L1119"/>
        </row>
        <row r="1120">
          <cell r="A1120"/>
          <cell r="B1120"/>
          <cell r="C1120" t="str">
            <v>东南大学“第二十届研究生轻运动会”(集体长绳)</v>
          </cell>
          <cell r="D1120" t="str">
            <v>体育活动</v>
          </cell>
          <cell r="E1120">
            <v>0.1</v>
          </cell>
          <cell r="F1120"/>
          <cell r="G1120">
            <v>0.1</v>
          </cell>
          <cell r="H1120"/>
          <cell r="I1120"/>
          <cell r="J1120"/>
          <cell r="K1120"/>
          <cell r="L1120"/>
        </row>
        <row r="1121">
          <cell r="A1121"/>
          <cell r="B1121"/>
          <cell r="C1121" t="str">
            <v>东南大学第六十四届田径运动会(垒球)</v>
          </cell>
          <cell r="D1121" t="str">
            <v>体育活动</v>
          </cell>
          <cell r="E1121">
            <v>0.1</v>
          </cell>
          <cell r="F1121"/>
          <cell r="G1121">
            <v>0.1</v>
          </cell>
          <cell r="H1121"/>
          <cell r="I1121"/>
          <cell r="J1121"/>
          <cell r="K1121"/>
          <cell r="L1121"/>
        </row>
        <row r="1122">
          <cell r="A1122" t="str">
            <v>220901</v>
          </cell>
          <cell r="B1122" t="str">
            <v>张浩</v>
          </cell>
          <cell r="C1122" t="str">
            <v>志愿者13h</v>
          </cell>
          <cell r="D1122" t="str">
            <v>工作</v>
          </cell>
          <cell r="E1122">
            <v>0.1</v>
          </cell>
          <cell r="F1122"/>
          <cell r="G1122"/>
          <cell r="H1122"/>
          <cell r="I1122">
            <v>0.5</v>
          </cell>
          <cell r="J1122"/>
          <cell r="K1122">
            <v>0.1</v>
          </cell>
          <cell r="L1122">
            <v>0.6</v>
          </cell>
        </row>
        <row r="1123">
          <cell r="A1123"/>
          <cell r="B1123"/>
          <cell r="C1123" t="str">
            <v>大学生英语竞赛</v>
          </cell>
          <cell r="D1123" t="str">
            <v>科技活动</v>
          </cell>
          <cell r="E1123">
            <v>0.3</v>
          </cell>
          <cell r="F1123"/>
          <cell r="G1123"/>
          <cell r="H1123">
            <v>0.3</v>
          </cell>
          <cell r="I1123"/>
          <cell r="J1123"/>
          <cell r="K1123"/>
          <cell r="L1123"/>
        </row>
        <row r="1124">
          <cell r="A1124"/>
          <cell r="B1124"/>
          <cell r="C1124" t="str">
            <v>第十一届射频微波电路设计与测量竞赛</v>
          </cell>
          <cell r="D1124" t="str">
            <v>文化活动</v>
          </cell>
          <cell r="E1124">
            <v>0.1</v>
          </cell>
          <cell r="F1124">
            <v>0.1</v>
          </cell>
          <cell r="G1124"/>
          <cell r="H1124"/>
          <cell r="I1124"/>
          <cell r="J1124"/>
          <cell r="K1124"/>
          <cell r="L1124"/>
        </row>
        <row r="1125">
          <cell r="A1125"/>
          <cell r="B1125"/>
          <cell r="C1125" t="str">
            <v>羽毛球班赛</v>
          </cell>
          <cell r="D1125" t="str">
            <v>体育活动</v>
          </cell>
          <cell r="E1125">
            <v>0.1</v>
          </cell>
          <cell r="F1125"/>
          <cell r="G1125">
            <v>0.1</v>
          </cell>
          <cell r="H1125"/>
          <cell r="I1125"/>
          <cell r="J1125"/>
          <cell r="K1125"/>
          <cell r="L1125"/>
        </row>
        <row r="1126">
          <cell r="A1126" t="str">
            <v>220902</v>
          </cell>
          <cell r="B1126" t="str">
            <v>李事昂</v>
          </cell>
          <cell r="C1126" t="str">
            <v>志愿时长38小时</v>
          </cell>
          <cell r="D1126" t="str">
            <v>工作</v>
          </cell>
          <cell r="E1126">
            <v>0.2</v>
          </cell>
          <cell r="F1126"/>
          <cell r="G1126"/>
          <cell r="H1126"/>
          <cell r="I1126">
            <v>0.5</v>
          </cell>
          <cell r="J1126"/>
          <cell r="K1126">
            <v>0.2</v>
          </cell>
          <cell r="L1126">
            <v>1.7</v>
          </cell>
        </row>
        <row r="1127">
          <cell r="A1127"/>
          <cell r="B1127"/>
          <cell r="C1127" t="str">
            <v>校三好研究生</v>
          </cell>
          <cell r="D1127" t="str">
            <v>获奖</v>
          </cell>
          <cell r="E1127">
            <v>1</v>
          </cell>
          <cell r="F1127"/>
          <cell r="G1127"/>
          <cell r="H1127"/>
          <cell r="I1127"/>
          <cell r="J1127">
            <v>1</v>
          </cell>
          <cell r="K1127"/>
          <cell r="L1127"/>
        </row>
        <row r="1128">
          <cell r="A1128"/>
          <cell r="B1128"/>
          <cell r="C1128" t="str">
            <v>参加数模竞赛</v>
          </cell>
          <cell r="D1128" t="str">
            <v>科技活动</v>
          </cell>
          <cell r="E1128">
            <v>0.3</v>
          </cell>
          <cell r="F1128"/>
          <cell r="G1128"/>
          <cell r="H1128">
            <v>0.3</v>
          </cell>
          <cell r="I1128"/>
          <cell r="J1128"/>
          <cell r="K1128"/>
          <cell r="L1128"/>
        </row>
        <row r="1129">
          <cell r="A1129"/>
          <cell r="B1129"/>
          <cell r="C1129" t="str">
            <v>射频微波竞赛三等奖</v>
          </cell>
          <cell r="D1129" t="str">
            <v>文化活动</v>
          </cell>
          <cell r="E1129">
            <v>0.1</v>
          </cell>
          <cell r="F1129">
            <v>0.1</v>
          </cell>
          <cell r="G1129"/>
          <cell r="H1129"/>
          <cell r="I1129"/>
          <cell r="J1129"/>
          <cell r="K1129"/>
          <cell r="L1129"/>
        </row>
        <row r="1130">
          <cell r="A1130"/>
          <cell r="B1130"/>
          <cell r="C1130" t="str">
            <v>2022卓越大赛</v>
          </cell>
          <cell r="D1130" t="str">
            <v>文化活动</v>
          </cell>
          <cell r="E1130">
            <v>0.1</v>
          </cell>
          <cell r="F1130">
            <v>0.1</v>
          </cell>
          <cell r="G1130"/>
          <cell r="H1130"/>
          <cell r="I1130"/>
          <cell r="J1130"/>
          <cell r="K1130"/>
          <cell r="L1130"/>
        </row>
        <row r="1131">
          <cell r="A1131" t="str">
            <v>220903</v>
          </cell>
          <cell r="B1131" t="str">
            <v>王海龙</v>
          </cell>
          <cell r="C1131" t="str">
            <v>微波测量竞赛</v>
          </cell>
          <cell r="D1131" t="str">
            <v>文化活动</v>
          </cell>
          <cell r="E1131">
            <v>0.1</v>
          </cell>
          <cell r="F1131">
            <v>0.1</v>
          </cell>
          <cell r="G1131"/>
          <cell r="H1131"/>
          <cell r="I1131">
            <v>0.1</v>
          </cell>
          <cell r="J1131"/>
          <cell r="K1131"/>
          <cell r="L1131">
            <v>0.1</v>
          </cell>
        </row>
        <row r="1132">
          <cell r="A1132" t="str">
            <v>220904</v>
          </cell>
          <cell r="B1132" t="str">
            <v>邓坤</v>
          </cell>
          <cell r="C1132" t="str">
            <v>校体育美育先进个人</v>
          </cell>
          <cell r="D1132" t="str">
            <v>获奖</v>
          </cell>
          <cell r="E1132">
            <v>1</v>
          </cell>
          <cell r="F1132"/>
          <cell r="G1132"/>
          <cell r="H1132"/>
          <cell r="I1132">
            <v>0.4</v>
          </cell>
          <cell r="J1132">
            <v>1</v>
          </cell>
          <cell r="K1132"/>
          <cell r="L1132">
            <v>1.6</v>
          </cell>
        </row>
        <row r="1133">
          <cell r="A1133"/>
          <cell r="B1133"/>
          <cell r="C1133" t="str">
            <v>院研会体育部部员</v>
          </cell>
          <cell r="D1133" t="str">
            <v>工作</v>
          </cell>
          <cell r="E1133">
            <v>0.2</v>
          </cell>
          <cell r="F1133"/>
          <cell r="G1133"/>
          <cell r="H1133"/>
          <cell r="I1133"/>
          <cell r="J1133"/>
          <cell r="K1133">
            <v>0.2</v>
          </cell>
          <cell r="L1133"/>
        </row>
        <row r="1134">
          <cell r="A1134"/>
          <cell r="B1134"/>
          <cell r="C1134" t="str">
            <v>东南大学篮球“院系杯”四牌楼赛区季军</v>
          </cell>
          <cell r="D1134" t="str">
            <v>体育活动</v>
          </cell>
          <cell r="E1134">
            <v>0.1</v>
          </cell>
          <cell r="F1134"/>
          <cell r="G1134">
            <v>0.1</v>
          </cell>
          <cell r="H1134"/>
          <cell r="I1134"/>
          <cell r="J1134"/>
          <cell r="K1134"/>
          <cell r="L1134"/>
        </row>
        <row r="1135">
          <cell r="A1135"/>
          <cell r="B1135"/>
          <cell r="C1135" t="str">
            <v>信息学院篮球班赛研究生组亚军</v>
          </cell>
          <cell r="D1135" t="str">
            <v>体育活动</v>
          </cell>
          <cell r="E1135">
            <v>0</v>
          </cell>
          <cell r="F1135"/>
          <cell r="G1135"/>
          <cell r="H1135"/>
          <cell r="I1135"/>
          <cell r="J1135"/>
          <cell r="K1135"/>
          <cell r="L1135"/>
        </row>
        <row r="1136">
          <cell r="A1136"/>
          <cell r="B1136"/>
          <cell r="C1136" t="str">
            <v>参加全国大学生英语竞赛</v>
          </cell>
          <cell r="D1136" t="str">
            <v>科技活动</v>
          </cell>
          <cell r="E1136">
            <v>0.3</v>
          </cell>
          <cell r="F1136"/>
          <cell r="G1136"/>
          <cell r="H1136">
            <v>0.3</v>
          </cell>
          <cell r="I1136"/>
          <cell r="J1136"/>
          <cell r="K1136"/>
          <cell r="L1136"/>
        </row>
        <row r="1137">
          <cell r="A1137" t="str">
            <v>220905</v>
          </cell>
          <cell r="B1137" t="str">
            <v>祝晨曦</v>
          </cell>
          <cell r="C1137" t="str">
            <v>微波1组心理委员</v>
          </cell>
          <cell r="D1137" t="str">
            <v>工作</v>
          </cell>
          <cell r="E1137">
            <v>0.1</v>
          </cell>
          <cell r="F1137"/>
          <cell r="G1137"/>
          <cell r="H1137"/>
          <cell r="I1137">
            <v>0.4</v>
          </cell>
          <cell r="J1137"/>
          <cell r="K1137">
            <v>0.1</v>
          </cell>
          <cell r="L1137">
            <v>0.5</v>
          </cell>
        </row>
        <row r="1138">
          <cell r="A1138"/>
          <cell r="B1138"/>
          <cell r="C1138" t="str">
            <v>罗德施瓦茨竞赛</v>
          </cell>
          <cell r="D1138" t="str">
            <v>文化活动</v>
          </cell>
          <cell r="E1138">
            <v>0.1</v>
          </cell>
          <cell r="F1138">
            <v>0.1</v>
          </cell>
          <cell r="G1138"/>
          <cell r="H1138"/>
          <cell r="I1138"/>
          <cell r="J1138"/>
          <cell r="K1138"/>
          <cell r="L1138"/>
        </row>
        <row r="1139">
          <cell r="A1139"/>
          <cell r="B1139"/>
          <cell r="C1139" t="str">
            <v>研电赛校级二等奖</v>
          </cell>
          <cell r="D1139" t="str">
            <v>科技活动</v>
          </cell>
          <cell r="E1139">
            <v>0.3</v>
          </cell>
          <cell r="F1139"/>
          <cell r="G1139"/>
          <cell r="H1139">
            <v>0.3</v>
          </cell>
          <cell r="I1139"/>
          <cell r="J1139"/>
          <cell r="K1139"/>
          <cell r="L1139"/>
        </row>
        <row r="1140">
          <cell r="A1140" t="str">
            <v>220906</v>
          </cell>
          <cell r="B1140" t="str">
            <v>高成龙</v>
          </cell>
          <cell r="C1140" t="str">
            <v>院研会文化部部员</v>
          </cell>
          <cell r="D1140" t="str">
            <v>工作</v>
          </cell>
          <cell r="E1140">
            <v>0.2</v>
          </cell>
          <cell r="F1140"/>
          <cell r="G1140"/>
          <cell r="H1140"/>
          <cell r="I1140">
            <v>0.4</v>
          </cell>
          <cell r="J1140"/>
          <cell r="K1140">
            <v>0.2</v>
          </cell>
          <cell r="L1140">
            <v>0.6</v>
          </cell>
        </row>
        <row r="1141">
          <cell r="A1141"/>
          <cell r="B1141"/>
          <cell r="C1141" t="str">
            <v>全国大学生英语竞赛</v>
          </cell>
          <cell r="D1141" t="str">
            <v>科技活动</v>
          </cell>
          <cell r="E1141">
            <v>0.3</v>
          </cell>
          <cell r="F1141"/>
          <cell r="G1141"/>
          <cell r="H1141">
            <v>0.3</v>
          </cell>
          <cell r="I1141"/>
          <cell r="J1141"/>
          <cell r="K1141"/>
          <cell r="L1141"/>
        </row>
        <row r="1142">
          <cell r="A1142"/>
          <cell r="B1142"/>
          <cell r="C1142" t="str">
            <v>第十一届射频微波电路设计与测量竞赛</v>
          </cell>
          <cell r="D1142" t="str">
            <v>文化活动</v>
          </cell>
          <cell r="E1142">
            <v>0.1</v>
          </cell>
          <cell r="F1142">
            <v>0.1</v>
          </cell>
          <cell r="G1142"/>
          <cell r="H1142"/>
          <cell r="I1142"/>
          <cell r="J1142"/>
          <cell r="K1142"/>
          <cell r="L1142"/>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通信_南京(127)"/>
      <sheetName val="通信_无锡(46)"/>
      <sheetName val="信号_南京(80)"/>
      <sheetName val="信号_无锡(34)"/>
      <sheetName val="微波_南京(83)"/>
      <sheetName val="微波_无锡(52)"/>
      <sheetName val="电路_南京(27)"/>
      <sheetName val="电路_无锡(18)"/>
      <sheetName val="鲁汶(51)"/>
    </sheetNames>
    <sheetDataSet>
      <sheetData sheetId="0"/>
      <sheetData sheetId="1"/>
      <sheetData sheetId="2">
        <row r="3">
          <cell r="B3" t="str">
            <v>210817</v>
          </cell>
          <cell r="C3" t="str">
            <v>谭泽宇</v>
          </cell>
          <cell r="D3" t="str">
            <v>信息与通信工程</v>
          </cell>
          <cell r="E3" t="str">
            <v>信号</v>
          </cell>
          <cell r="F3" t="str">
            <v>黄永明</v>
          </cell>
          <cell r="G3">
            <v>16</v>
          </cell>
        </row>
        <row r="4">
          <cell r="B4" t="str">
            <v>210823</v>
          </cell>
          <cell r="C4" t="str">
            <v>朱妍</v>
          </cell>
          <cell r="D4" t="str">
            <v>信息与通信工程</v>
          </cell>
          <cell r="E4" t="str">
            <v>信号</v>
          </cell>
          <cell r="F4" t="str">
            <v>毛卫宁</v>
          </cell>
          <cell r="G4">
            <v>16</v>
          </cell>
        </row>
        <row r="5">
          <cell r="B5" t="str">
            <v>220824</v>
          </cell>
          <cell r="C5" t="str">
            <v>邓皓鹏</v>
          </cell>
          <cell r="D5" t="str">
            <v>信息与通信工程</v>
          </cell>
          <cell r="E5" t="str">
            <v>信号</v>
          </cell>
          <cell r="F5" t="str">
            <v>安良</v>
          </cell>
          <cell r="G5">
            <v>16</v>
          </cell>
        </row>
        <row r="6">
          <cell r="B6" t="str">
            <v>220825</v>
          </cell>
          <cell r="C6" t="str">
            <v>陆沁怡</v>
          </cell>
          <cell r="D6" t="str">
            <v>信息与通信工程</v>
          </cell>
          <cell r="E6" t="str">
            <v>信号</v>
          </cell>
          <cell r="F6" t="str">
            <v>康维</v>
          </cell>
          <cell r="G6">
            <v>17.5</v>
          </cell>
        </row>
        <row r="7">
          <cell r="B7" t="str">
            <v>220826</v>
          </cell>
          <cell r="C7" t="str">
            <v>肖镇江</v>
          </cell>
          <cell r="D7" t="str">
            <v>信息与通信工程</v>
          </cell>
          <cell r="E7" t="str">
            <v>信号</v>
          </cell>
          <cell r="F7" t="str">
            <v>陈阳</v>
          </cell>
          <cell r="G7">
            <v>17.5</v>
          </cell>
        </row>
        <row r="8">
          <cell r="B8" t="str">
            <v>220827</v>
          </cell>
          <cell r="C8" t="str">
            <v>许若彤</v>
          </cell>
          <cell r="D8" t="str">
            <v>信息与通信工程</v>
          </cell>
          <cell r="E8" t="str">
            <v>信号</v>
          </cell>
          <cell r="F8" t="str">
            <v>戚晨皓</v>
          </cell>
          <cell r="G8">
            <v>17.5</v>
          </cell>
        </row>
        <row r="9">
          <cell r="B9" t="str">
            <v>220828</v>
          </cell>
          <cell r="C9" t="str">
            <v>卢宇逍</v>
          </cell>
          <cell r="D9" t="str">
            <v>信息与通信工程</v>
          </cell>
          <cell r="E9" t="str">
            <v>信号</v>
          </cell>
          <cell r="F9" t="str">
            <v>徐晓莉</v>
          </cell>
          <cell r="G9">
            <v>16</v>
          </cell>
        </row>
        <row r="10">
          <cell r="B10" t="str">
            <v>220829</v>
          </cell>
          <cell r="C10" t="str">
            <v>张佾轩</v>
          </cell>
          <cell r="D10" t="str">
            <v>信息与通信工程</v>
          </cell>
          <cell r="E10" t="str">
            <v>信号</v>
          </cell>
          <cell r="F10" t="str">
            <v>姚帅</v>
          </cell>
          <cell r="G10">
            <v>16.5</v>
          </cell>
        </row>
        <row r="11">
          <cell r="B11" t="str">
            <v>220830</v>
          </cell>
          <cell r="C11" t="str">
            <v>徐良</v>
          </cell>
          <cell r="D11" t="str">
            <v>信息与通信工程</v>
          </cell>
          <cell r="E11" t="str">
            <v>信号</v>
          </cell>
          <cell r="F11" t="str">
            <v>周琳</v>
          </cell>
          <cell r="G11">
            <v>16</v>
          </cell>
        </row>
        <row r="12">
          <cell r="B12" t="str">
            <v>220831</v>
          </cell>
          <cell r="C12" t="str">
            <v>方涵</v>
          </cell>
          <cell r="D12" t="str">
            <v>信息与通信工程</v>
          </cell>
          <cell r="E12" t="str">
            <v>信号</v>
          </cell>
          <cell r="F12" t="str">
            <v>康维</v>
          </cell>
          <cell r="G12">
            <v>16</v>
          </cell>
        </row>
        <row r="13">
          <cell r="B13" t="str">
            <v>220833</v>
          </cell>
          <cell r="C13" t="str">
            <v>何文韬</v>
          </cell>
          <cell r="D13" t="str">
            <v>信息与通信工程</v>
          </cell>
          <cell r="E13" t="str">
            <v>信号</v>
          </cell>
          <cell r="F13" t="str">
            <v>戚晨皓</v>
          </cell>
          <cell r="G13">
            <v>16</v>
          </cell>
        </row>
        <row r="14">
          <cell r="B14" t="str">
            <v>220834</v>
          </cell>
          <cell r="C14" t="str">
            <v>王晓曦</v>
          </cell>
          <cell r="D14" t="str">
            <v>信息与通信工程</v>
          </cell>
          <cell r="E14" t="str">
            <v>信号</v>
          </cell>
          <cell r="F14" t="str">
            <v>冯熳</v>
          </cell>
          <cell r="G14">
            <v>16</v>
          </cell>
        </row>
        <row r="15">
          <cell r="B15" t="str">
            <v>220835</v>
          </cell>
          <cell r="C15" t="str">
            <v>李明諹</v>
          </cell>
          <cell r="D15" t="str">
            <v>信息与通信工程</v>
          </cell>
          <cell r="E15" t="str">
            <v>信号</v>
          </cell>
          <cell r="F15" t="str">
            <v>周琳</v>
          </cell>
          <cell r="G15">
            <v>16</v>
          </cell>
        </row>
        <row r="16">
          <cell r="B16" t="str">
            <v>220836</v>
          </cell>
          <cell r="C16" t="str">
            <v>戴子皓</v>
          </cell>
          <cell r="D16" t="str">
            <v>信息与通信工程</v>
          </cell>
          <cell r="E16" t="str">
            <v>信号</v>
          </cell>
          <cell r="F16" t="str">
            <v>徐晓莉</v>
          </cell>
          <cell r="G16">
            <v>16.5</v>
          </cell>
        </row>
        <row r="17">
          <cell r="B17" t="str">
            <v>220837</v>
          </cell>
          <cell r="C17" t="str">
            <v>周宁欣</v>
          </cell>
          <cell r="D17" t="str">
            <v>信息与通信工程</v>
          </cell>
          <cell r="E17" t="str">
            <v>信号</v>
          </cell>
          <cell r="F17" t="str">
            <v>王正</v>
          </cell>
          <cell r="G17">
            <v>16.5</v>
          </cell>
        </row>
        <row r="18">
          <cell r="B18" t="str">
            <v>220838</v>
          </cell>
          <cell r="C18" t="str">
            <v>汪睿哲</v>
          </cell>
          <cell r="D18" t="str">
            <v>信息与通信工程</v>
          </cell>
          <cell r="E18" t="str">
            <v>信号</v>
          </cell>
          <cell r="F18" t="str">
            <v>王桥</v>
          </cell>
          <cell r="G18">
            <v>16</v>
          </cell>
        </row>
        <row r="19">
          <cell r="B19" t="str">
            <v>220839</v>
          </cell>
          <cell r="C19" t="str">
            <v>还传明</v>
          </cell>
          <cell r="D19" t="str">
            <v>信息与通信工程</v>
          </cell>
          <cell r="E19" t="str">
            <v>信号</v>
          </cell>
          <cell r="F19" t="str">
            <v>罗昕炜</v>
          </cell>
          <cell r="G19">
            <v>16.5</v>
          </cell>
        </row>
        <row r="20">
          <cell r="B20" t="str">
            <v>220840</v>
          </cell>
          <cell r="C20" t="str">
            <v>闫桐嘉</v>
          </cell>
          <cell r="D20" t="str">
            <v>信息与通信工程</v>
          </cell>
          <cell r="E20" t="str">
            <v>信号</v>
          </cell>
          <cell r="F20" t="str">
            <v>周琳</v>
          </cell>
          <cell r="G20">
            <v>16</v>
          </cell>
        </row>
        <row r="21">
          <cell r="B21" t="str">
            <v>220841</v>
          </cell>
          <cell r="C21" t="str">
            <v>刘志君</v>
          </cell>
          <cell r="D21" t="str">
            <v>信息与通信工程</v>
          </cell>
          <cell r="E21" t="str">
            <v>信号</v>
          </cell>
          <cell r="F21" t="str">
            <v>夏亦犁</v>
          </cell>
          <cell r="G21">
            <v>17</v>
          </cell>
        </row>
        <row r="22">
          <cell r="B22" t="str">
            <v>220842</v>
          </cell>
          <cell r="C22" t="str">
            <v>汪子琪</v>
          </cell>
          <cell r="D22" t="str">
            <v>信息与通信工程</v>
          </cell>
          <cell r="E22" t="str">
            <v>信号</v>
          </cell>
          <cell r="F22" t="str">
            <v>武其松</v>
          </cell>
          <cell r="G22">
            <v>16</v>
          </cell>
        </row>
        <row r="23">
          <cell r="B23" t="str">
            <v>220844</v>
          </cell>
          <cell r="C23" t="str">
            <v>关世勋</v>
          </cell>
          <cell r="D23" t="str">
            <v>信息与通信工程</v>
          </cell>
          <cell r="E23" t="str">
            <v>信号</v>
          </cell>
          <cell r="F23" t="str">
            <v>方世良</v>
          </cell>
          <cell r="G23">
            <v>16</v>
          </cell>
        </row>
        <row r="24">
          <cell r="B24" t="str">
            <v>220846</v>
          </cell>
          <cell r="C24" t="str">
            <v>李泽诚</v>
          </cell>
          <cell r="D24" t="str">
            <v>信息与通信工程</v>
          </cell>
          <cell r="E24" t="str">
            <v>信号</v>
          </cell>
          <cell r="F24" t="str">
            <v>夏亦犁</v>
          </cell>
          <cell r="G24">
            <v>16</v>
          </cell>
        </row>
        <row r="25">
          <cell r="B25" t="str">
            <v>220847</v>
          </cell>
          <cell r="C25" t="str">
            <v>陈燕婷</v>
          </cell>
          <cell r="D25" t="str">
            <v>信息与通信工程</v>
          </cell>
          <cell r="E25" t="str">
            <v>信号</v>
          </cell>
          <cell r="F25" t="str">
            <v>裴文江</v>
          </cell>
          <cell r="G25">
            <v>16</v>
          </cell>
        </row>
        <row r="26">
          <cell r="B26" t="str">
            <v>220848</v>
          </cell>
          <cell r="C26" t="str">
            <v>张天琪</v>
          </cell>
          <cell r="D26" t="str">
            <v>信息与通信工程</v>
          </cell>
          <cell r="E26" t="str">
            <v>信号</v>
          </cell>
          <cell r="F26" t="str">
            <v>刘升恒</v>
          </cell>
          <cell r="G26">
            <v>16</v>
          </cell>
        </row>
        <row r="27">
          <cell r="B27" t="str">
            <v>220849</v>
          </cell>
          <cell r="C27" t="str">
            <v>秦福星</v>
          </cell>
          <cell r="D27" t="str">
            <v>信息与通信工程</v>
          </cell>
          <cell r="E27" t="str">
            <v>信号</v>
          </cell>
          <cell r="F27" t="str">
            <v>李春国</v>
          </cell>
          <cell r="G27">
            <v>16</v>
          </cell>
        </row>
        <row r="28">
          <cell r="B28" t="str">
            <v>220850</v>
          </cell>
          <cell r="C28" t="str">
            <v>李金钊</v>
          </cell>
          <cell r="D28" t="str">
            <v>信息与通信工程</v>
          </cell>
          <cell r="E28" t="str">
            <v>信号</v>
          </cell>
          <cell r="F28" t="str">
            <v>武其松</v>
          </cell>
          <cell r="G28">
            <v>16.5</v>
          </cell>
        </row>
        <row r="29">
          <cell r="B29" t="str">
            <v>220851</v>
          </cell>
          <cell r="C29" t="str">
            <v>周凯</v>
          </cell>
          <cell r="D29" t="str">
            <v>信息与通信工程</v>
          </cell>
          <cell r="E29" t="str">
            <v>信号</v>
          </cell>
          <cell r="F29" t="str">
            <v>陶俊</v>
          </cell>
          <cell r="G29">
            <v>16</v>
          </cell>
        </row>
        <row r="30">
          <cell r="B30" t="str">
            <v>220852</v>
          </cell>
          <cell r="C30" t="str">
            <v>吕乐旖</v>
          </cell>
          <cell r="D30" t="str">
            <v>信息与通信工程</v>
          </cell>
          <cell r="E30" t="str">
            <v>信号</v>
          </cell>
          <cell r="F30" t="str">
            <v>戚晨皓</v>
          </cell>
          <cell r="G30">
            <v>17.5</v>
          </cell>
        </row>
        <row r="31">
          <cell r="B31" t="str">
            <v>220853</v>
          </cell>
          <cell r="C31" t="str">
            <v>谢新玉</v>
          </cell>
          <cell r="D31" t="str">
            <v>信息与通信工程</v>
          </cell>
          <cell r="E31" t="str">
            <v>信号</v>
          </cell>
          <cell r="F31" t="str">
            <v>杨绿溪</v>
          </cell>
          <cell r="G31">
            <v>16</v>
          </cell>
        </row>
        <row r="32">
          <cell r="B32" t="str">
            <v>220854</v>
          </cell>
          <cell r="C32" t="str">
            <v>谭磊</v>
          </cell>
          <cell r="D32" t="str">
            <v>信息与通信工程</v>
          </cell>
          <cell r="E32" t="str">
            <v>信号</v>
          </cell>
          <cell r="F32" t="str">
            <v>陈阳</v>
          </cell>
          <cell r="G32">
            <v>16</v>
          </cell>
        </row>
        <row r="33">
          <cell r="B33" t="str">
            <v>220855</v>
          </cell>
          <cell r="C33" t="str">
            <v>沈子瑜</v>
          </cell>
          <cell r="D33" t="str">
            <v>信息与通信工程</v>
          </cell>
          <cell r="E33" t="str">
            <v>信号</v>
          </cell>
          <cell r="F33" t="str">
            <v>杨绿溪</v>
          </cell>
          <cell r="G33">
            <v>16</v>
          </cell>
        </row>
        <row r="34">
          <cell r="B34" t="str">
            <v>220856</v>
          </cell>
          <cell r="C34" t="str">
            <v>谢薇娜</v>
          </cell>
          <cell r="D34" t="str">
            <v>信息与通信工程</v>
          </cell>
          <cell r="E34" t="str">
            <v>信号</v>
          </cell>
          <cell r="F34" t="str">
            <v>徐晓莉</v>
          </cell>
          <cell r="G34">
            <v>16</v>
          </cell>
        </row>
        <row r="35">
          <cell r="B35" t="str">
            <v>220857</v>
          </cell>
          <cell r="C35" t="str">
            <v>黄梦鑫</v>
          </cell>
          <cell r="D35" t="str">
            <v>信息与通信工程</v>
          </cell>
          <cell r="E35" t="str">
            <v>信号</v>
          </cell>
          <cell r="F35" t="str">
            <v>黄永明</v>
          </cell>
          <cell r="G35">
            <v>16.5</v>
          </cell>
        </row>
        <row r="36">
          <cell r="B36" t="str">
            <v>220858</v>
          </cell>
          <cell r="C36" t="str">
            <v>敬可亿</v>
          </cell>
          <cell r="D36" t="str">
            <v>信息与通信工程</v>
          </cell>
          <cell r="E36" t="str">
            <v>信号</v>
          </cell>
          <cell r="F36" t="str">
            <v>安良</v>
          </cell>
          <cell r="G36">
            <v>16</v>
          </cell>
        </row>
        <row r="37">
          <cell r="B37" t="str">
            <v>220859</v>
          </cell>
          <cell r="C37" t="str">
            <v>许琛</v>
          </cell>
          <cell r="D37" t="str">
            <v>信息与通信工程</v>
          </cell>
          <cell r="E37" t="str">
            <v>信号</v>
          </cell>
          <cell r="F37" t="str">
            <v>康维</v>
          </cell>
          <cell r="G37">
            <v>16</v>
          </cell>
        </row>
        <row r="38">
          <cell r="B38" t="str">
            <v>220860</v>
          </cell>
          <cell r="C38" t="str">
            <v>刘一然</v>
          </cell>
          <cell r="D38" t="str">
            <v>信息与通信工程</v>
          </cell>
          <cell r="E38" t="str">
            <v>信号</v>
          </cell>
          <cell r="F38" t="str">
            <v>刘升恒</v>
          </cell>
          <cell r="G38">
            <v>16</v>
          </cell>
        </row>
        <row r="39">
          <cell r="B39" t="str">
            <v>220861</v>
          </cell>
          <cell r="C39" t="str">
            <v>朱佳意</v>
          </cell>
          <cell r="D39" t="str">
            <v>信息与通信工程</v>
          </cell>
          <cell r="E39" t="str">
            <v>信号</v>
          </cell>
          <cell r="F39" t="str">
            <v>罗昕炜</v>
          </cell>
          <cell r="G39">
            <v>16</v>
          </cell>
        </row>
        <row r="40">
          <cell r="B40" t="str">
            <v>220862</v>
          </cell>
          <cell r="C40" t="str">
            <v>刘逸飞</v>
          </cell>
          <cell r="D40" t="str">
            <v>信息与通信工程</v>
          </cell>
          <cell r="E40" t="str">
            <v>信号</v>
          </cell>
          <cell r="F40" t="str">
            <v>杨绿溪</v>
          </cell>
          <cell r="G40">
            <v>16</v>
          </cell>
        </row>
        <row r="41">
          <cell r="B41" t="str">
            <v>220863</v>
          </cell>
          <cell r="C41" t="str">
            <v>吴荣峰</v>
          </cell>
          <cell r="D41" t="str">
            <v>信息与通信工程</v>
          </cell>
          <cell r="E41" t="str">
            <v>信号</v>
          </cell>
          <cell r="F41" t="str">
            <v>陈阳</v>
          </cell>
          <cell r="G41">
            <v>16</v>
          </cell>
        </row>
        <row r="42">
          <cell r="B42" t="str">
            <v>220864</v>
          </cell>
          <cell r="C42" t="str">
            <v>杨毅锋</v>
          </cell>
          <cell r="D42" t="str">
            <v>信息与通信工程</v>
          </cell>
          <cell r="E42" t="str">
            <v>信号</v>
          </cell>
          <cell r="F42" t="str">
            <v>张铖</v>
          </cell>
          <cell r="G42">
            <v>16</v>
          </cell>
        </row>
        <row r="43">
          <cell r="B43" t="str">
            <v>220865</v>
          </cell>
          <cell r="C43" t="str">
            <v>顾徐</v>
          </cell>
          <cell r="D43" t="str">
            <v>信息与通信工程</v>
          </cell>
          <cell r="E43" t="str">
            <v>信号</v>
          </cell>
          <cell r="F43" t="str">
            <v>王晓燕</v>
          </cell>
          <cell r="G43">
            <v>16</v>
          </cell>
        </row>
        <row r="44">
          <cell r="B44" t="str">
            <v>220866</v>
          </cell>
          <cell r="C44" t="str">
            <v>王小宇</v>
          </cell>
          <cell r="D44" t="str">
            <v>信息与通信工程</v>
          </cell>
          <cell r="E44" t="str">
            <v>信号</v>
          </cell>
          <cell r="F44" t="str">
            <v>方世良</v>
          </cell>
          <cell r="G44">
            <v>16</v>
          </cell>
        </row>
        <row r="45">
          <cell r="B45" t="str">
            <v>220867</v>
          </cell>
          <cell r="C45" t="str">
            <v>周岩</v>
          </cell>
          <cell r="D45" t="str">
            <v>信息与通信工程</v>
          </cell>
          <cell r="E45" t="str">
            <v>信号</v>
          </cell>
          <cell r="F45" t="str">
            <v>姚帅</v>
          </cell>
          <cell r="G45">
            <v>16.5</v>
          </cell>
        </row>
        <row r="46">
          <cell r="B46" t="str">
            <v>220868</v>
          </cell>
          <cell r="C46" t="str">
            <v>朱晨杭</v>
          </cell>
          <cell r="D46" t="str">
            <v>信息与通信工程</v>
          </cell>
          <cell r="E46" t="str">
            <v>信号</v>
          </cell>
          <cell r="F46" t="str">
            <v>陈阳</v>
          </cell>
          <cell r="G46">
            <v>16</v>
          </cell>
        </row>
        <row r="47">
          <cell r="B47" t="str">
            <v>220869</v>
          </cell>
          <cell r="C47" t="str">
            <v>董云琛</v>
          </cell>
          <cell r="D47" t="str">
            <v>信息与通信工程</v>
          </cell>
          <cell r="E47" t="str">
            <v>信号</v>
          </cell>
          <cell r="F47" t="str">
            <v>夏亦犁</v>
          </cell>
          <cell r="G47">
            <v>16</v>
          </cell>
        </row>
        <row r="48">
          <cell r="B48" t="str">
            <v>220870</v>
          </cell>
          <cell r="C48" t="str">
            <v>黄滔</v>
          </cell>
          <cell r="D48" t="str">
            <v>信息与通信工程</v>
          </cell>
          <cell r="E48" t="str">
            <v>信号</v>
          </cell>
          <cell r="F48" t="str">
            <v>戚晨皓</v>
          </cell>
          <cell r="G48">
            <v>16</v>
          </cell>
        </row>
        <row r="49">
          <cell r="B49" t="str">
            <v>220871</v>
          </cell>
          <cell r="C49" t="str">
            <v>张桂龙</v>
          </cell>
          <cell r="D49" t="str">
            <v>信息与通信工程</v>
          </cell>
          <cell r="E49" t="str">
            <v>信号</v>
          </cell>
          <cell r="F49" t="str">
            <v>冯熳</v>
          </cell>
          <cell r="G49">
            <v>16</v>
          </cell>
        </row>
        <row r="50">
          <cell r="B50" t="str">
            <v>220872</v>
          </cell>
          <cell r="C50" t="str">
            <v>丁文洁</v>
          </cell>
          <cell r="D50" t="str">
            <v>信息与通信工程</v>
          </cell>
          <cell r="E50" t="str">
            <v>信号</v>
          </cell>
          <cell r="F50" t="str">
            <v>俞菲</v>
          </cell>
          <cell r="G50">
            <v>16</v>
          </cell>
        </row>
        <row r="51">
          <cell r="B51" t="str">
            <v>220873</v>
          </cell>
          <cell r="C51" t="str">
            <v>张明伟</v>
          </cell>
          <cell r="D51" t="str">
            <v>信息与通信工程</v>
          </cell>
          <cell r="E51" t="str">
            <v>信号</v>
          </cell>
          <cell r="F51" t="str">
            <v>高礼忠</v>
          </cell>
          <cell r="G51">
            <v>16</v>
          </cell>
        </row>
        <row r="52">
          <cell r="B52" t="str">
            <v>220874</v>
          </cell>
          <cell r="C52" t="str">
            <v>黄炜恒</v>
          </cell>
          <cell r="D52" t="str">
            <v>信息与通信工程</v>
          </cell>
          <cell r="E52" t="str">
            <v>信号</v>
          </cell>
          <cell r="F52" t="str">
            <v>高翔</v>
          </cell>
          <cell r="G52">
            <v>16</v>
          </cell>
        </row>
        <row r="53">
          <cell r="B53" t="str">
            <v>220875</v>
          </cell>
          <cell r="C53" t="str">
            <v>于畅</v>
          </cell>
          <cell r="D53" t="str">
            <v>信息与通信工程</v>
          </cell>
          <cell r="E53" t="str">
            <v>信号</v>
          </cell>
          <cell r="F53" t="str">
            <v>王晓燕</v>
          </cell>
          <cell r="G53">
            <v>16</v>
          </cell>
        </row>
        <row r="54">
          <cell r="B54" t="str">
            <v>220876</v>
          </cell>
          <cell r="C54" t="str">
            <v>王亦婧</v>
          </cell>
          <cell r="D54" t="str">
            <v>信息与通信工程</v>
          </cell>
          <cell r="E54" t="str">
            <v>信号</v>
          </cell>
          <cell r="F54" t="str">
            <v>裴文江</v>
          </cell>
          <cell r="G54">
            <v>16</v>
          </cell>
        </row>
        <row r="55">
          <cell r="B55" t="str">
            <v>220877</v>
          </cell>
          <cell r="C55" t="str">
            <v>黄琪琛</v>
          </cell>
          <cell r="D55" t="str">
            <v>信息与通信工程</v>
          </cell>
          <cell r="E55" t="str">
            <v>信号</v>
          </cell>
          <cell r="F55" t="str">
            <v>罗琳</v>
          </cell>
          <cell r="G55">
            <v>16</v>
          </cell>
        </row>
        <row r="56">
          <cell r="B56" t="str">
            <v>220878</v>
          </cell>
          <cell r="C56" t="str">
            <v>曹瑞</v>
          </cell>
          <cell r="D56" t="str">
            <v>信息与通信工程</v>
          </cell>
          <cell r="E56" t="str">
            <v>信号</v>
          </cell>
          <cell r="F56" t="str">
            <v>王桥</v>
          </cell>
          <cell r="G56">
            <v>16</v>
          </cell>
        </row>
        <row r="57">
          <cell r="B57" t="str">
            <v>220879</v>
          </cell>
          <cell r="C57" t="str">
            <v>曹政</v>
          </cell>
          <cell r="D57" t="str">
            <v>信息与通信工程</v>
          </cell>
          <cell r="E57" t="str">
            <v>信号</v>
          </cell>
          <cell r="F57" t="str">
            <v>武其松</v>
          </cell>
          <cell r="G57">
            <v>16</v>
          </cell>
        </row>
        <row r="58">
          <cell r="B58" t="str">
            <v>220950</v>
          </cell>
          <cell r="C58" t="str">
            <v>曹婉清</v>
          </cell>
          <cell r="D58" t="str">
            <v>电子信息</v>
          </cell>
          <cell r="E58" t="str">
            <v>信号</v>
          </cell>
          <cell r="F58" t="str">
            <v>黄永明</v>
          </cell>
          <cell r="G58">
            <v>16</v>
          </cell>
        </row>
        <row r="59">
          <cell r="B59" t="str">
            <v>220951</v>
          </cell>
          <cell r="C59" t="str">
            <v>洪雨心</v>
          </cell>
          <cell r="D59" t="str">
            <v>电子信息</v>
          </cell>
          <cell r="E59" t="str">
            <v>信号</v>
          </cell>
          <cell r="F59" t="str">
            <v>黄永明</v>
          </cell>
          <cell r="G59">
            <v>16</v>
          </cell>
        </row>
        <row r="60">
          <cell r="B60" t="str">
            <v>220952</v>
          </cell>
          <cell r="C60" t="str">
            <v>冯舒彤</v>
          </cell>
          <cell r="D60" t="str">
            <v>电子信息</v>
          </cell>
          <cell r="E60" t="str">
            <v>信号</v>
          </cell>
          <cell r="F60" t="str">
            <v>裴文江</v>
          </cell>
          <cell r="G60">
            <v>16</v>
          </cell>
        </row>
        <row r="61">
          <cell r="B61" t="str">
            <v>220953</v>
          </cell>
          <cell r="C61" t="str">
            <v>周希</v>
          </cell>
          <cell r="D61" t="str">
            <v>电子信息</v>
          </cell>
          <cell r="E61" t="str">
            <v>信号</v>
          </cell>
          <cell r="F61" t="str">
            <v>俞菲</v>
          </cell>
          <cell r="G61">
            <v>16</v>
          </cell>
        </row>
        <row r="62">
          <cell r="B62" t="str">
            <v>220954</v>
          </cell>
          <cell r="C62" t="str">
            <v>尹国胜</v>
          </cell>
          <cell r="D62" t="str">
            <v>电子信息</v>
          </cell>
          <cell r="E62" t="str">
            <v>信号</v>
          </cell>
          <cell r="F62" t="str">
            <v>冯熳</v>
          </cell>
          <cell r="G62">
            <v>16</v>
          </cell>
        </row>
        <row r="63">
          <cell r="B63" t="str">
            <v>220955</v>
          </cell>
          <cell r="C63" t="str">
            <v>范斯尧</v>
          </cell>
          <cell r="D63" t="str">
            <v>电子信息</v>
          </cell>
          <cell r="E63" t="str">
            <v>信号</v>
          </cell>
          <cell r="F63" t="str">
            <v>李春国</v>
          </cell>
          <cell r="G63">
            <v>16</v>
          </cell>
        </row>
        <row r="64">
          <cell r="B64" t="str">
            <v>220956</v>
          </cell>
          <cell r="C64" t="str">
            <v>周波</v>
          </cell>
          <cell r="D64" t="str">
            <v>电子信息</v>
          </cell>
          <cell r="E64" t="str">
            <v>信号</v>
          </cell>
          <cell r="F64" t="str">
            <v>杨绿溪</v>
          </cell>
          <cell r="G64">
            <v>16</v>
          </cell>
        </row>
        <row r="65">
          <cell r="B65" t="str">
            <v>220957</v>
          </cell>
          <cell r="C65" t="str">
            <v>张立</v>
          </cell>
          <cell r="D65" t="str">
            <v>电子信息</v>
          </cell>
          <cell r="E65" t="str">
            <v>信号</v>
          </cell>
          <cell r="F65" t="str">
            <v>张铖</v>
          </cell>
          <cell r="G65">
            <v>16</v>
          </cell>
        </row>
        <row r="66">
          <cell r="B66" t="str">
            <v>220958</v>
          </cell>
          <cell r="C66" t="str">
            <v>张书豪</v>
          </cell>
          <cell r="D66" t="str">
            <v>电子信息</v>
          </cell>
          <cell r="E66" t="str">
            <v>信号</v>
          </cell>
          <cell r="F66" t="str">
            <v>康维</v>
          </cell>
          <cell r="G66">
            <v>16</v>
          </cell>
        </row>
        <row r="67">
          <cell r="B67" t="str">
            <v>220959</v>
          </cell>
          <cell r="C67" t="str">
            <v>孙舒怡</v>
          </cell>
          <cell r="D67" t="str">
            <v>电子信息</v>
          </cell>
          <cell r="E67" t="str">
            <v>信号</v>
          </cell>
          <cell r="F67" t="str">
            <v>韩宁</v>
          </cell>
          <cell r="G67">
            <v>16</v>
          </cell>
        </row>
        <row r="68">
          <cell r="B68" t="str">
            <v>220960</v>
          </cell>
          <cell r="C68" t="str">
            <v>姜弘凯</v>
          </cell>
          <cell r="D68" t="str">
            <v>电子信息</v>
          </cell>
          <cell r="E68" t="str">
            <v>信号</v>
          </cell>
          <cell r="F68" t="str">
            <v>李春国</v>
          </cell>
          <cell r="G68">
            <v>16</v>
          </cell>
        </row>
        <row r="69">
          <cell r="B69" t="str">
            <v>220961</v>
          </cell>
          <cell r="C69" t="str">
            <v>李兴康</v>
          </cell>
          <cell r="D69" t="str">
            <v>电子信息</v>
          </cell>
          <cell r="E69" t="str">
            <v>信号</v>
          </cell>
          <cell r="F69" t="str">
            <v>刘升恒</v>
          </cell>
          <cell r="G69">
            <v>16</v>
          </cell>
        </row>
        <row r="70">
          <cell r="B70" t="str">
            <v>220962</v>
          </cell>
          <cell r="C70" t="str">
            <v>王子龙</v>
          </cell>
          <cell r="D70" t="str">
            <v>电子信息</v>
          </cell>
          <cell r="E70" t="str">
            <v>信号</v>
          </cell>
          <cell r="F70" t="str">
            <v>张铖</v>
          </cell>
          <cell r="G70">
            <v>16</v>
          </cell>
        </row>
        <row r="71">
          <cell r="B71" t="str">
            <v>220963</v>
          </cell>
          <cell r="C71" t="str">
            <v>王宇博</v>
          </cell>
          <cell r="D71" t="str">
            <v>电子信息</v>
          </cell>
          <cell r="E71" t="str">
            <v>信号</v>
          </cell>
          <cell r="F71" t="str">
            <v>徐琴珍</v>
          </cell>
          <cell r="G71">
            <v>16</v>
          </cell>
        </row>
        <row r="72">
          <cell r="B72" t="str">
            <v>220964</v>
          </cell>
          <cell r="C72" t="str">
            <v>张鹏</v>
          </cell>
          <cell r="D72" t="str">
            <v>电子信息</v>
          </cell>
          <cell r="E72" t="str">
            <v>信号</v>
          </cell>
          <cell r="F72" t="str">
            <v>王桥</v>
          </cell>
          <cell r="G72">
            <v>16</v>
          </cell>
        </row>
        <row r="73">
          <cell r="B73" t="str">
            <v>220965</v>
          </cell>
          <cell r="C73" t="str">
            <v>丁云飞</v>
          </cell>
          <cell r="D73" t="str">
            <v>电子信息</v>
          </cell>
          <cell r="E73" t="str">
            <v>信号</v>
          </cell>
          <cell r="F73" t="str">
            <v>方世良</v>
          </cell>
          <cell r="G73">
            <v>16</v>
          </cell>
        </row>
        <row r="74">
          <cell r="B74" t="str">
            <v>220966</v>
          </cell>
          <cell r="C74" t="str">
            <v>李玉岩</v>
          </cell>
          <cell r="D74" t="str">
            <v>电子信息</v>
          </cell>
          <cell r="E74" t="str">
            <v>信号</v>
          </cell>
          <cell r="F74" t="str">
            <v>安良</v>
          </cell>
          <cell r="G74">
            <v>16</v>
          </cell>
        </row>
        <row r="75">
          <cell r="B75" t="str">
            <v>220967</v>
          </cell>
          <cell r="C75" t="str">
            <v>孙余</v>
          </cell>
          <cell r="D75" t="str">
            <v>电子信息</v>
          </cell>
          <cell r="E75" t="str">
            <v>信号</v>
          </cell>
          <cell r="F75" t="str">
            <v>方世良</v>
          </cell>
          <cell r="G75">
            <v>16</v>
          </cell>
        </row>
        <row r="76">
          <cell r="B76" t="str">
            <v>220968</v>
          </cell>
          <cell r="C76" t="str">
            <v>匡青云</v>
          </cell>
          <cell r="D76" t="str">
            <v>电子信息</v>
          </cell>
          <cell r="E76" t="str">
            <v>信号</v>
          </cell>
          <cell r="F76" t="str">
            <v>姚帅</v>
          </cell>
          <cell r="G76">
            <v>17.5</v>
          </cell>
        </row>
        <row r="77">
          <cell r="B77" t="str">
            <v>220969</v>
          </cell>
          <cell r="C77" t="str">
            <v>苏平凡</v>
          </cell>
          <cell r="D77" t="str">
            <v>电子信息</v>
          </cell>
          <cell r="E77" t="str">
            <v>信号</v>
          </cell>
          <cell r="F77" t="str">
            <v>王承祥</v>
          </cell>
          <cell r="G77">
            <v>16</v>
          </cell>
        </row>
        <row r="78">
          <cell r="B78" t="str">
            <v>220970</v>
          </cell>
          <cell r="C78" t="str">
            <v>罗怡宁</v>
          </cell>
          <cell r="D78" t="str">
            <v>电子信息</v>
          </cell>
          <cell r="E78" t="str">
            <v>信号</v>
          </cell>
          <cell r="F78" t="str">
            <v>徐刚</v>
          </cell>
          <cell r="G78">
            <v>16</v>
          </cell>
        </row>
        <row r="79">
          <cell r="B79" t="str">
            <v>220971</v>
          </cell>
          <cell r="C79" t="str">
            <v>江志炜</v>
          </cell>
          <cell r="D79" t="str">
            <v>电子信息</v>
          </cell>
          <cell r="E79" t="str">
            <v>信号</v>
          </cell>
          <cell r="F79" t="str">
            <v>戚晨皓</v>
          </cell>
          <cell r="G79">
            <v>16.5</v>
          </cell>
        </row>
        <row r="80">
          <cell r="B80" t="str">
            <v>220972</v>
          </cell>
          <cell r="C80" t="str">
            <v>雷译程</v>
          </cell>
          <cell r="D80" t="str">
            <v>电子信息</v>
          </cell>
          <cell r="E80" t="str">
            <v>信号</v>
          </cell>
          <cell r="F80" t="str">
            <v>安良</v>
          </cell>
          <cell r="G80">
            <v>16</v>
          </cell>
        </row>
        <row r="81">
          <cell r="B81" t="str">
            <v>220973</v>
          </cell>
          <cell r="C81" t="str">
            <v>浦肃</v>
          </cell>
          <cell r="D81" t="str">
            <v>电子信息</v>
          </cell>
          <cell r="E81" t="str">
            <v>信号</v>
          </cell>
          <cell r="F81" t="str">
            <v>王晓燕</v>
          </cell>
          <cell r="G81">
            <v>16</v>
          </cell>
        </row>
        <row r="82">
          <cell r="B82" t="str">
            <v>220974</v>
          </cell>
          <cell r="C82" t="str">
            <v>杨雨轩</v>
          </cell>
          <cell r="D82" t="str">
            <v>电子信息</v>
          </cell>
          <cell r="E82" t="str">
            <v>信号</v>
          </cell>
          <cell r="F82" t="str">
            <v>王承祥</v>
          </cell>
          <cell r="G82">
            <v>16.5</v>
          </cell>
        </row>
      </sheetData>
      <sheetData sheetId="3">
        <row r="3">
          <cell r="B3" t="str">
            <v>221091</v>
          </cell>
          <cell r="C3" t="str">
            <v>龚蓓蕾</v>
          </cell>
          <cell r="D3" t="str">
            <v>电子信息</v>
          </cell>
          <cell r="E3" t="str">
            <v>信号</v>
          </cell>
          <cell r="F3" t="str">
            <v>王正</v>
          </cell>
          <cell r="G3">
            <v>16.5</v>
          </cell>
        </row>
        <row r="4">
          <cell r="B4" t="str">
            <v>221092</v>
          </cell>
          <cell r="C4" t="str">
            <v>李梦飞</v>
          </cell>
          <cell r="D4" t="str">
            <v>电子信息</v>
          </cell>
          <cell r="E4" t="str">
            <v>信号</v>
          </cell>
          <cell r="F4" t="str">
            <v>刘升恒</v>
          </cell>
          <cell r="G4">
            <v>16</v>
          </cell>
        </row>
        <row r="5">
          <cell r="B5" t="str">
            <v>221093</v>
          </cell>
          <cell r="C5" t="str">
            <v>颜佳宇</v>
          </cell>
          <cell r="D5" t="str">
            <v>电子信息</v>
          </cell>
          <cell r="E5" t="str">
            <v>信号</v>
          </cell>
          <cell r="F5" t="str">
            <v>张铖</v>
          </cell>
          <cell r="G5">
            <v>16</v>
          </cell>
        </row>
        <row r="6">
          <cell r="B6" t="str">
            <v>221094</v>
          </cell>
          <cell r="C6" t="str">
            <v>及星</v>
          </cell>
          <cell r="D6" t="str">
            <v>电子信息</v>
          </cell>
          <cell r="E6" t="str">
            <v>信号</v>
          </cell>
          <cell r="F6" t="str">
            <v>杨绿溪</v>
          </cell>
          <cell r="G6">
            <v>16</v>
          </cell>
        </row>
        <row r="7">
          <cell r="B7" t="str">
            <v>221095</v>
          </cell>
          <cell r="C7" t="str">
            <v>陈隆</v>
          </cell>
          <cell r="D7" t="str">
            <v>电子信息</v>
          </cell>
          <cell r="E7" t="str">
            <v>信号</v>
          </cell>
          <cell r="F7" t="str">
            <v>罗昕炜</v>
          </cell>
          <cell r="G7">
            <v>16</v>
          </cell>
        </row>
        <row r="8">
          <cell r="B8" t="str">
            <v>221096</v>
          </cell>
          <cell r="C8" t="str">
            <v>高逸群</v>
          </cell>
          <cell r="D8" t="str">
            <v>电子信息</v>
          </cell>
          <cell r="E8" t="str">
            <v>信号</v>
          </cell>
          <cell r="F8" t="str">
            <v>王正</v>
          </cell>
          <cell r="G8">
            <v>16</v>
          </cell>
        </row>
        <row r="9">
          <cell r="B9" t="str">
            <v>221097</v>
          </cell>
          <cell r="C9" t="str">
            <v>马华纪</v>
          </cell>
          <cell r="D9" t="str">
            <v>电子信息</v>
          </cell>
          <cell r="E9" t="str">
            <v>信号</v>
          </cell>
          <cell r="F9" t="str">
            <v>陶俊</v>
          </cell>
          <cell r="G9">
            <v>16</v>
          </cell>
        </row>
        <row r="10">
          <cell r="B10" t="str">
            <v>221098</v>
          </cell>
          <cell r="C10" t="str">
            <v>徐翊</v>
          </cell>
          <cell r="D10" t="str">
            <v>电子信息</v>
          </cell>
          <cell r="E10" t="str">
            <v>信号</v>
          </cell>
          <cell r="F10" t="str">
            <v>方世良</v>
          </cell>
          <cell r="G10">
            <v>16</v>
          </cell>
        </row>
        <row r="11">
          <cell r="B11" t="str">
            <v>221099</v>
          </cell>
          <cell r="C11" t="str">
            <v>时晓涵</v>
          </cell>
          <cell r="D11" t="str">
            <v>电子信息</v>
          </cell>
          <cell r="E11" t="str">
            <v>信号</v>
          </cell>
          <cell r="F11" t="str">
            <v>陈阳</v>
          </cell>
          <cell r="G11">
            <v>16</v>
          </cell>
        </row>
        <row r="12">
          <cell r="B12" t="str">
            <v>221100</v>
          </cell>
          <cell r="C12" t="str">
            <v>张政</v>
          </cell>
          <cell r="D12" t="str">
            <v>电子信息</v>
          </cell>
          <cell r="E12" t="str">
            <v>信号</v>
          </cell>
          <cell r="F12" t="str">
            <v>刘升恒</v>
          </cell>
          <cell r="G12">
            <v>16.5</v>
          </cell>
        </row>
        <row r="13">
          <cell r="B13" t="str">
            <v>221101</v>
          </cell>
          <cell r="C13" t="str">
            <v>李慧瑶</v>
          </cell>
          <cell r="D13" t="str">
            <v>电子信息</v>
          </cell>
          <cell r="E13" t="str">
            <v>信号</v>
          </cell>
          <cell r="F13" t="str">
            <v>杨绿溪</v>
          </cell>
          <cell r="G13">
            <v>16</v>
          </cell>
        </row>
        <row r="14">
          <cell r="B14" t="str">
            <v>221102</v>
          </cell>
          <cell r="C14" t="str">
            <v>张洛宁</v>
          </cell>
          <cell r="D14" t="str">
            <v>电子信息</v>
          </cell>
          <cell r="E14" t="str">
            <v>信号</v>
          </cell>
          <cell r="F14" t="str">
            <v>黄永明</v>
          </cell>
          <cell r="G14">
            <v>16</v>
          </cell>
        </row>
        <row r="15">
          <cell r="B15" t="str">
            <v>221103</v>
          </cell>
          <cell r="C15" t="str">
            <v>曹栋栋</v>
          </cell>
          <cell r="D15" t="str">
            <v>电子信息</v>
          </cell>
          <cell r="E15" t="str">
            <v>信号</v>
          </cell>
          <cell r="F15" t="str">
            <v>姚帅</v>
          </cell>
          <cell r="G15">
            <v>16</v>
          </cell>
        </row>
        <row r="16">
          <cell r="B16" t="str">
            <v>221104</v>
          </cell>
          <cell r="C16" t="str">
            <v>王一帆</v>
          </cell>
          <cell r="D16" t="str">
            <v>电子信息</v>
          </cell>
          <cell r="E16" t="str">
            <v>信号</v>
          </cell>
          <cell r="F16" t="str">
            <v>张铖</v>
          </cell>
          <cell r="G16">
            <v>16</v>
          </cell>
        </row>
        <row r="17">
          <cell r="B17" t="str">
            <v>221105</v>
          </cell>
          <cell r="C17" t="str">
            <v>赵楚旸</v>
          </cell>
          <cell r="D17" t="str">
            <v>电子信息</v>
          </cell>
          <cell r="E17" t="str">
            <v>信号</v>
          </cell>
          <cell r="F17" t="str">
            <v>戚晨皓</v>
          </cell>
          <cell r="G17">
            <v>16</v>
          </cell>
        </row>
        <row r="18">
          <cell r="B18" t="str">
            <v>221106</v>
          </cell>
          <cell r="C18" t="str">
            <v>许鑫宇</v>
          </cell>
          <cell r="D18" t="str">
            <v>电子信息</v>
          </cell>
          <cell r="E18" t="str">
            <v>信号</v>
          </cell>
          <cell r="F18" t="str">
            <v>高翔</v>
          </cell>
          <cell r="G18">
            <v>16</v>
          </cell>
        </row>
        <row r="19">
          <cell r="B19" t="str">
            <v>221107</v>
          </cell>
          <cell r="C19" t="str">
            <v>詹子煜</v>
          </cell>
          <cell r="D19" t="str">
            <v>电子信息</v>
          </cell>
          <cell r="E19" t="str">
            <v>信号</v>
          </cell>
          <cell r="F19" t="str">
            <v>罗琳</v>
          </cell>
          <cell r="G19">
            <v>16</v>
          </cell>
        </row>
        <row r="20">
          <cell r="B20" t="str">
            <v>221108</v>
          </cell>
          <cell r="C20" t="str">
            <v>朱志成</v>
          </cell>
          <cell r="D20" t="str">
            <v>电子信息</v>
          </cell>
          <cell r="E20" t="str">
            <v>信号</v>
          </cell>
          <cell r="F20" t="str">
            <v>徐晓莉</v>
          </cell>
          <cell r="G20">
            <v>16</v>
          </cell>
        </row>
        <row r="21">
          <cell r="B21" t="str">
            <v>221109</v>
          </cell>
          <cell r="C21" t="str">
            <v>袁晨</v>
          </cell>
          <cell r="D21" t="str">
            <v>电子信息</v>
          </cell>
          <cell r="E21" t="str">
            <v>信号</v>
          </cell>
          <cell r="F21" t="str">
            <v>罗琳</v>
          </cell>
          <cell r="G21">
            <v>16</v>
          </cell>
        </row>
        <row r="22">
          <cell r="B22" t="str">
            <v>221110</v>
          </cell>
          <cell r="C22" t="str">
            <v>孟宪碑</v>
          </cell>
          <cell r="D22" t="str">
            <v>电子信息</v>
          </cell>
          <cell r="E22" t="str">
            <v>信号</v>
          </cell>
          <cell r="F22" t="str">
            <v>冯熳</v>
          </cell>
          <cell r="G22">
            <v>16</v>
          </cell>
        </row>
        <row r="23">
          <cell r="B23" t="str">
            <v>221111</v>
          </cell>
          <cell r="C23" t="str">
            <v>申瑞</v>
          </cell>
          <cell r="D23" t="str">
            <v>电子信息</v>
          </cell>
          <cell r="E23" t="str">
            <v>信号</v>
          </cell>
          <cell r="F23" t="str">
            <v>冯熳</v>
          </cell>
          <cell r="G23">
            <v>16</v>
          </cell>
        </row>
        <row r="24">
          <cell r="B24" t="str">
            <v>221112</v>
          </cell>
          <cell r="C24" t="str">
            <v>戴子浩</v>
          </cell>
          <cell r="D24" t="str">
            <v>电子信息</v>
          </cell>
          <cell r="E24" t="str">
            <v>信号</v>
          </cell>
          <cell r="F24" t="str">
            <v>王桥</v>
          </cell>
          <cell r="G24">
            <v>16</v>
          </cell>
        </row>
        <row r="25">
          <cell r="B25" t="str">
            <v>221113</v>
          </cell>
          <cell r="C25" t="str">
            <v>汪宜俊</v>
          </cell>
          <cell r="D25" t="str">
            <v>电子信息</v>
          </cell>
          <cell r="E25" t="str">
            <v>信号</v>
          </cell>
          <cell r="F25" t="str">
            <v>武其松</v>
          </cell>
          <cell r="G25">
            <v>16</v>
          </cell>
        </row>
        <row r="26">
          <cell r="B26" t="str">
            <v>221114</v>
          </cell>
          <cell r="C26" t="str">
            <v>刘子璠</v>
          </cell>
          <cell r="D26" t="str">
            <v>电子信息</v>
          </cell>
          <cell r="E26" t="str">
            <v>信号</v>
          </cell>
          <cell r="F26" t="str">
            <v>戚晨皓</v>
          </cell>
          <cell r="G26">
            <v>16</v>
          </cell>
        </row>
        <row r="27">
          <cell r="B27" t="str">
            <v>221115</v>
          </cell>
          <cell r="C27" t="str">
            <v>杜胤征</v>
          </cell>
          <cell r="D27" t="str">
            <v>电子信息</v>
          </cell>
          <cell r="E27" t="str">
            <v>信号</v>
          </cell>
          <cell r="F27" t="str">
            <v>陈阳</v>
          </cell>
          <cell r="G27">
            <v>16</v>
          </cell>
        </row>
        <row r="28">
          <cell r="B28" t="str">
            <v>221116</v>
          </cell>
          <cell r="C28" t="str">
            <v>段哲华</v>
          </cell>
          <cell r="D28" t="str">
            <v>电子信息</v>
          </cell>
          <cell r="E28" t="str">
            <v>信号</v>
          </cell>
          <cell r="F28" t="str">
            <v>韩宁</v>
          </cell>
          <cell r="G28">
            <v>16.5</v>
          </cell>
        </row>
        <row r="29">
          <cell r="B29" t="str">
            <v>221117</v>
          </cell>
          <cell r="C29" t="str">
            <v>吴超</v>
          </cell>
          <cell r="D29" t="str">
            <v>电子信息</v>
          </cell>
          <cell r="E29" t="str">
            <v>信号</v>
          </cell>
          <cell r="F29" t="str">
            <v>罗琳</v>
          </cell>
          <cell r="G29">
            <v>16</v>
          </cell>
        </row>
        <row r="30">
          <cell r="B30" t="str">
            <v>221118</v>
          </cell>
          <cell r="C30" t="str">
            <v>王端锋</v>
          </cell>
          <cell r="D30" t="str">
            <v>电子信息</v>
          </cell>
          <cell r="E30" t="str">
            <v>信号</v>
          </cell>
          <cell r="F30" t="str">
            <v>王晓燕</v>
          </cell>
          <cell r="G30">
            <v>16</v>
          </cell>
        </row>
        <row r="31">
          <cell r="B31" t="str">
            <v>221119</v>
          </cell>
          <cell r="C31" t="str">
            <v>李学静</v>
          </cell>
          <cell r="D31" t="str">
            <v>电子信息</v>
          </cell>
          <cell r="E31" t="str">
            <v>信号</v>
          </cell>
          <cell r="F31" t="str">
            <v>陶俊</v>
          </cell>
          <cell r="G31">
            <v>16</v>
          </cell>
        </row>
        <row r="32">
          <cell r="B32" t="str">
            <v>221120</v>
          </cell>
          <cell r="C32" t="str">
            <v>李奥</v>
          </cell>
          <cell r="D32" t="str">
            <v>电子信息</v>
          </cell>
          <cell r="E32" t="str">
            <v>信号</v>
          </cell>
          <cell r="F32" t="str">
            <v>周琳</v>
          </cell>
          <cell r="G32">
            <v>16</v>
          </cell>
        </row>
        <row r="33">
          <cell r="B33" t="str">
            <v>221121</v>
          </cell>
          <cell r="C33" t="str">
            <v>储翠</v>
          </cell>
          <cell r="D33" t="str">
            <v>电子信息</v>
          </cell>
          <cell r="E33" t="str">
            <v>信号</v>
          </cell>
          <cell r="F33" t="str">
            <v>方世良</v>
          </cell>
          <cell r="G33">
            <v>16</v>
          </cell>
        </row>
        <row r="34">
          <cell r="B34" t="str">
            <v>221122</v>
          </cell>
          <cell r="C34" t="str">
            <v>梅贝宁</v>
          </cell>
          <cell r="D34" t="str">
            <v>电子信息</v>
          </cell>
          <cell r="E34" t="str">
            <v>信号</v>
          </cell>
          <cell r="F34" t="str">
            <v>安良</v>
          </cell>
          <cell r="G34">
            <v>16.5</v>
          </cell>
        </row>
        <row r="35">
          <cell r="B35" t="str">
            <v>221123</v>
          </cell>
          <cell r="C35" t="str">
            <v>谈畅</v>
          </cell>
          <cell r="D35" t="str">
            <v>电子信息</v>
          </cell>
          <cell r="E35" t="str">
            <v>信号</v>
          </cell>
          <cell r="F35" t="str">
            <v>安良</v>
          </cell>
          <cell r="G35">
            <v>16</v>
          </cell>
        </row>
        <row r="36">
          <cell r="B36" t="str">
            <v>221124</v>
          </cell>
          <cell r="C36" t="str">
            <v>范海琳</v>
          </cell>
          <cell r="D36" t="str">
            <v>电子信息</v>
          </cell>
          <cell r="E36" t="str">
            <v>信号</v>
          </cell>
          <cell r="F36" t="str">
            <v>武其松</v>
          </cell>
          <cell r="G36">
            <v>16</v>
          </cell>
        </row>
      </sheetData>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通信_南京(127)"/>
      <sheetName val="通信_无锡(46)"/>
      <sheetName val="信号_南京(80)"/>
      <sheetName val="信号_无锡(34)"/>
      <sheetName val="微波_南京(83)"/>
      <sheetName val="微波_无锡(52)"/>
      <sheetName val="电路_南京(27)"/>
      <sheetName val="电路_无锡(18)"/>
      <sheetName val="鲁汶(51)"/>
    </sheetNames>
    <sheetDataSet>
      <sheetData sheetId="0"/>
      <sheetData sheetId="1"/>
      <sheetData sheetId="2"/>
      <sheetData sheetId="3"/>
      <sheetData sheetId="4">
        <row r="3">
          <cell r="B3" t="str">
            <v>220675</v>
          </cell>
          <cell r="C3" t="str">
            <v>敖郑欣</v>
          </cell>
          <cell r="D3" t="str">
            <v>电磁场与微波技术</v>
          </cell>
          <cell r="E3" t="str">
            <v>微波</v>
          </cell>
          <cell r="F3" t="str">
            <v>陈鹏</v>
          </cell>
          <cell r="G3">
            <v>11.5</v>
          </cell>
        </row>
        <row r="4">
          <cell r="B4" t="str">
            <v>220676</v>
          </cell>
          <cell r="C4" t="str">
            <v>刘育铭</v>
          </cell>
          <cell r="D4" t="str">
            <v>电磁场与微波技术</v>
          </cell>
          <cell r="E4" t="str">
            <v>微波</v>
          </cell>
          <cell r="F4" t="str">
            <v>张慧</v>
          </cell>
          <cell r="G4">
            <v>11.5</v>
          </cell>
        </row>
        <row r="5">
          <cell r="B5" t="str">
            <v>220677</v>
          </cell>
          <cell r="C5" t="str">
            <v>曾维民</v>
          </cell>
          <cell r="D5" t="str">
            <v>电磁场与微波技术</v>
          </cell>
          <cell r="E5" t="str">
            <v>微波</v>
          </cell>
          <cell r="F5" t="str">
            <v>蒋之浩</v>
          </cell>
          <cell r="G5">
            <v>13</v>
          </cell>
        </row>
        <row r="6">
          <cell r="B6" t="str">
            <v>220678</v>
          </cell>
          <cell r="C6" t="str">
            <v>张亦真</v>
          </cell>
          <cell r="D6" t="str">
            <v>电磁场与微波技术</v>
          </cell>
          <cell r="E6" t="str">
            <v>微波</v>
          </cell>
          <cell r="F6" t="str">
            <v>周健义</v>
          </cell>
          <cell r="G6">
            <v>10</v>
          </cell>
        </row>
        <row r="7">
          <cell r="B7" t="str">
            <v>220679</v>
          </cell>
          <cell r="C7" t="str">
            <v>戴启航</v>
          </cell>
          <cell r="D7" t="str">
            <v>电磁场与微波技术</v>
          </cell>
          <cell r="E7" t="str">
            <v>微波</v>
          </cell>
          <cell r="F7" t="str">
            <v>郭健</v>
          </cell>
          <cell r="G7">
            <v>12.5</v>
          </cell>
        </row>
        <row r="8">
          <cell r="B8" t="str">
            <v>220680</v>
          </cell>
          <cell r="C8" t="str">
            <v>汪域</v>
          </cell>
          <cell r="D8" t="str">
            <v>电磁场与微波技术</v>
          </cell>
          <cell r="E8" t="str">
            <v>微波</v>
          </cell>
          <cell r="F8" t="str">
            <v>傅晓建</v>
          </cell>
          <cell r="G8">
            <v>12.5</v>
          </cell>
        </row>
        <row r="9">
          <cell r="B9" t="str">
            <v>220681</v>
          </cell>
          <cell r="C9" t="str">
            <v>王一璠</v>
          </cell>
          <cell r="D9" t="str">
            <v>电磁场与微波技术</v>
          </cell>
          <cell r="E9" t="str">
            <v>微波</v>
          </cell>
          <cell r="F9" t="str">
            <v>胡三明</v>
          </cell>
          <cell r="G9">
            <v>10</v>
          </cell>
        </row>
        <row r="10">
          <cell r="B10" t="str">
            <v>220682</v>
          </cell>
          <cell r="C10" t="str">
            <v>王佳豪</v>
          </cell>
          <cell r="D10" t="str">
            <v>电磁场与微波技术</v>
          </cell>
          <cell r="E10" t="str">
            <v>微波</v>
          </cell>
          <cell r="F10" t="str">
            <v>蒋忠进</v>
          </cell>
          <cell r="G10">
            <v>10</v>
          </cell>
        </row>
        <row r="11">
          <cell r="B11" t="str">
            <v>220683</v>
          </cell>
          <cell r="C11" t="str">
            <v>张潇予</v>
          </cell>
          <cell r="D11" t="str">
            <v>电磁场与微波技术</v>
          </cell>
          <cell r="E11" t="str">
            <v>微波</v>
          </cell>
          <cell r="F11" t="str">
            <v>钱澄</v>
          </cell>
          <cell r="G11">
            <v>10</v>
          </cell>
        </row>
        <row r="12">
          <cell r="B12" t="str">
            <v>220684</v>
          </cell>
          <cell r="C12" t="str">
            <v>谢沁楠</v>
          </cell>
          <cell r="D12" t="str">
            <v>电磁场与微波技术</v>
          </cell>
          <cell r="E12" t="str">
            <v>微波</v>
          </cell>
          <cell r="F12" t="str">
            <v>张婧婧</v>
          </cell>
          <cell r="G12">
            <v>10</v>
          </cell>
        </row>
        <row r="13">
          <cell r="B13" t="str">
            <v>220685</v>
          </cell>
          <cell r="C13" t="str">
            <v>周宇恒</v>
          </cell>
          <cell r="D13" t="str">
            <v>电磁场与微波技术</v>
          </cell>
          <cell r="E13" t="str">
            <v>微波</v>
          </cell>
          <cell r="F13" t="str">
            <v>王海明</v>
          </cell>
          <cell r="G13">
            <v>10.5</v>
          </cell>
        </row>
        <row r="14">
          <cell r="B14" t="str">
            <v>220687</v>
          </cell>
          <cell r="C14" t="str">
            <v>朱潜</v>
          </cell>
          <cell r="D14" t="str">
            <v>电磁场与微波技术</v>
          </cell>
          <cell r="E14" t="str">
            <v>微波</v>
          </cell>
          <cell r="F14" t="str">
            <v>蒋卫祥</v>
          </cell>
          <cell r="G14">
            <v>12.5</v>
          </cell>
        </row>
        <row r="15">
          <cell r="B15" t="str">
            <v>220688</v>
          </cell>
          <cell r="C15" t="str">
            <v>吴紫佳</v>
          </cell>
          <cell r="D15" t="str">
            <v>电磁场与微波技术</v>
          </cell>
          <cell r="E15" t="str">
            <v>微波</v>
          </cell>
          <cell r="F15" t="str">
            <v>洪伟</v>
          </cell>
          <cell r="G15">
            <v>10.5</v>
          </cell>
        </row>
        <row r="16">
          <cell r="B16" t="str">
            <v>220689</v>
          </cell>
          <cell r="C16" t="str">
            <v>杨恺乔</v>
          </cell>
          <cell r="D16" t="str">
            <v>电磁场与微波技术</v>
          </cell>
          <cell r="E16" t="str">
            <v>微波</v>
          </cell>
          <cell r="F16" t="str">
            <v>崔铁军</v>
          </cell>
          <cell r="G16">
            <v>12.5</v>
          </cell>
        </row>
        <row r="17">
          <cell r="B17" t="str">
            <v>220690</v>
          </cell>
          <cell r="C17" t="str">
            <v>李秋辉</v>
          </cell>
          <cell r="D17" t="str">
            <v>电磁场与微波技术</v>
          </cell>
          <cell r="E17" t="str">
            <v>微波</v>
          </cell>
          <cell r="F17" t="str">
            <v>蒋之浩</v>
          </cell>
          <cell r="G17">
            <v>10</v>
          </cell>
        </row>
        <row r="18">
          <cell r="B18" t="str">
            <v>220691</v>
          </cell>
          <cell r="C18" t="str">
            <v>陈雅婷</v>
          </cell>
          <cell r="D18" t="str">
            <v>电磁场与微波技术</v>
          </cell>
          <cell r="E18" t="str">
            <v>微波</v>
          </cell>
          <cell r="F18" t="str">
            <v>黄岩</v>
          </cell>
          <cell r="G18">
            <v>16</v>
          </cell>
        </row>
        <row r="19">
          <cell r="B19" t="str">
            <v>220692</v>
          </cell>
          <cell r="C19" t="str">
            <v>王越超</v>
          </cell>
          <cell r="D19" t="str">
            <v>电磁场与微波技术</v>
          </cell>
          <cell r="E19" t="str">
            <v>微波</v>
          </cell>
          <cell r="F19" t="str">
            <v>洪伟</v>
          </cell>
          <cell r="G19">
            <v>13.5</v>
          </cell>
        </row>
        <row r="20">
          <cell r="B20" t="str">
            <v>220694</v>
          </cell>
          <cell r="C20" t="str">
            <v>黄冬艺</v>
          </cell>
          <cell r="D20" t="str">
            <v>电磁场与微波技术</v>
          </cell>
          <cell r="E20" t="str">
            <v>微波</v>
          </cell>
          <cell r="F20" t="str">
            <v>朱晓维</v>
          </cell>
          <cell r="G20">
            <v>10</v>
          </cell>
        </row>
        <row r="21">
          <cell r="B21" t="str">
            <v>220695</v>
          </cell>
          <cell r="C21" t="str">
            <v>于洋</v>
          </cell>
          <cell r="D21" t="str">
            <v>电磁场与微波技术</v>
          </cell>
          <cell r="E21" t="str">
            <v>微波</v>
          </cell>
          <cell r="F21" t="str">
            <v>余超</v>
          </cell>
          <cell r="G21">
            <v>10</v>
          </cell>
        </row>
        <row r="22">
          <cell r="B22" t="str">
            <v>220696</v>
          </cell>
          <cell r="C22" t="str">
            <v>张晶晶</v>
          </cell>
          <cell r="D22" t="str">
            <v>电磁场与微波技术</v>
          </cell>
          <cell r="E22" t="str">
            <v>微波</v>
          </cell>
          <cell r="F22" t="str">
            <v>郝张成</v>
          </cell>
          <cell r="G22">
            <v>10</v>
          </cell>
        </row>
        <row r="23">
          <cell r="B23" t="str">
            <v>220697</v>
          </cell>
          <cell r="C23" t="str">
            <v>范文博</v>
          </cell>
          <cell r="D23" t="str">
            <v>电磁场与微波技术</v>
          </cell>
          <cell r="E23" t="str">
            <v>微波</v>
          </cell>
          <cell r="F23" t="str">
            <v>周健义</v>
          </cell>
          <cell r="G23">
            <v>10.5</v>
          </cell>
        </row>
        <row r="24">
          <cell r="B24" t="str">
            <v>220698</v>
          </cell>
          <cell r="C24" t="str">
            <v>林鑫宇</v>
          </cell>
          <cell r="D24" t="str">
            <v>电磁场与微波技术</v>
          </cell>
          <cell r="E24" t="str">
            <v>微波</v>
          </cell>
          <cell r="F24" t="str">
            <v>王海明</v>
          </cell>
          <cell r="G24">
            <v>10.5</v>
          </cell>
        </row>
        <row r="25">
          <cell r="B25" t="str">
            <v>220699</v>
          </cell>
          <cell r="C25" t="str">
            <v>梁逸秋</v>
          </cell>
          <cell r="D25" t="str">
            <v>电磁场与微波技术</v>
          </cell>
          <cell r="E25" t="str">
            <v>微波</v>
          </cell>
          <cell r="F25" t="str">
            <v>周健义</v>
          </cell>
          <cell r="G25">
            <v>12.5</v>
          </cell>
        </row>
        <row r="26">
          <cell r="B26" t="str">
            <v>220700</v>
          </cell>
          <cell r="C26" t="str">
            <v>吕佳朋</v>
          </cell>
          <cell r="D26" t="str">
            <v>电磁场与微波技术</v>
          </cell>
          <cell r="E26" t="str">
            <v>微波</v>
          </cell>
          <cell r="F26" t="str">
            <v>王海明</v>
          </cell>
          <cell r="G26">
            <v>10</v>
          </cell>
        </row>
        <row r="27">
          <cell r="B27" t="str">
            <v>220701</v>
          </cell>
          <cell r="C27" t="str">
            <v>王凯</v>
          </cell>
          <cell r="D27" t="str">
            <v>电磁场与微波技术</v>
          </cell>
          <cell r="E27" t="str">
            <v>微波</v>
          </cell>
          <cell r="F27" t="str">
            <v>孟洪福</v>
          </cell>
          <cell r="G27">
            <v>12</v>
          </cell>
        </row>
        <row r="28">
          <cell r="B28" t="str">
            <v>220702</v>
          </cell>
          <cell r="C28" t="str">
            <v>江秋熙</v>
          </cell>
          <cell r="D28" t="str">
            <v>电磁场与微波技术</v>
          </cell>
          <cell r="E28" t="str">
            <v>微波</v>
          </cell>
          <cell r="F28" t="str">
            <v>胡三明</v>
          </cell>
          <cell r="G28">
            <v>10</v>
          </cell>
        </row>
        <row r="29">
          <cell r="B29" t="str">
            <v>220703</v>
          </cell>
          <cell r="C29" t="str">
            <v>陈龙</v>
          </cell>
          <cell r="D29" t="str">
            <v>电磁场与微波技术</v>
          </cell>
          <cell r="E29" t="str">
            <v>微波</v>
          </cell>
          <cell r="F29" t="str">
            <v>崔铁军</v>
          </cell>
          <cell r="G29">
            <v>20</v>
          </cell>
        </row>
        <row r="30">
          <cell r="B30" t="str">
            <v>220704</v>
          </cell>
          <cell r="C30" t="str">
            <v>赵武广</v>
          </cell>
          <cell r="D30" t="str">
            <v>电磁场与微波技术</v>
          </cell>
          <cell r="E30" t="str">
            <v>微波</v>
          </cell>
          <cell r="F30" t="str">
            <v>吴凡</v>
          </cell>
          <cell r="G30">
            <v>19.5</v>
          </cell>
        </row>
        <row r="31">
          <cell r="B31" t="str">
            <v>220705</v>
          </cell>
          <cell r="C31" t="str">
            <v>彭镕</v>
          </cell>
          <cell r="D31" t="str">
            <v>电磁场与微波技术</v>
          </cell>
          <cell r="E31" t="str">
            <v>微波</v>
          </cell>
          <cell r="F31" t="str">
            <v>杨非</v>
          </cell>
          <cell r="G31">
            <v>13</v>
          </cell>
        </row>
        <row r="32">
          <cell r="B32" t="str">
            <v>220706</v>
          </cell>
          <cell r="C32" t="str">
            <v>蒋名山</v>
          </cell>
          <cell r="D32" t="str">
            <v>电磁场与微波技术</v>
          </cell>
          <cell r="E32" t="str">
            <v>微波</v>
          </cell>
          <cell r="F32" t="str">
            <v>崔铁军</v>
          </cell>
          <cell r="G32">
            <v>10</v>
          </cell>
        </row>
        <row r="33">
          <cell r="B33" t="str">
            <v>220707</v>
          </cell>
          <cell r="C33" t="str">
            <v>黄奕翔</v>
          </cell>
          <cell r="D33" t="str">
            <v>电磁场与微波技术</v>
          </cell>
          <cell r="E33" t="str">
            <v>微波</v>
          </cell>
          <cell r="F33" t="str">
            <v>余超</v>
          </cell>
          <cell r="G33">
            <v>10</v>
          </cell>
        </row>
        <row r="34">
          <cell r="B34" t="str">
            <v>220708</v>
          </cell>
          <cell r="C34" t="str">
            <v>章佳颖</v>
          </cell>
          <cell r="D34" t="str">
            <v>电磁场与微波技术</v>
          </cell>
          <cell r="E34" t="str">
            <v>微波</v>
          </cell>
          <cell r="F34" t="str">
            <v>郝张成</v>
          </cell>
          <cell r="G34">
            <v>10</v>
          </cell>
        </row>
        <row r="35">
          <cell r="B35" t="str">
            <v>220709</v>
          </cell>
          <cell r="C35" t="str">
            <v>王宇鹍</v>
          </cell>
          <cell r="D35" t="str">
            <v>电磁场与微波技术</v>
          </cell>
          <cell r="E35" t="str">
            <v>微波</v>
          </cell>
          <cell r="F35" t="str">
            <v>马慧锋</v>
          </cell>
          <cell r="G35">
            <v>10</v>
          </cell>
        </row>
        <row r="36">
          <cell r="B36" t="str">
            <v>220710</v>
          </cell>
          <cell r="C36" t="str">
            <v>童彤</v>
          </cell>
          <cell r="D36" t="str">
            <v>电磁场与微波技术</v>
          </cell>
          <cell r="E36" t="str">
            <v>微波</v>
          </cell>
          <cell r="F36" t="str">
            <v>余超</v>
          </cell>
          <cell r="G36">
            <v>12.5</v>
          </cell>
        </row>
        <row r="37">
          <cell r="B37" t="str">
            <v>220711</v>
          </cell>
          <cell r="C37" t="str">
            <v>楼佳音</v>
          </cell>
          <cell r="D37" t="str">
            <v>电磁场与微波技术</v>
          </cell>
          <cell r="E37" t="str">
            <v>微波</v>
          </cell>
          <cell r="F37" t="str">
            <v>陈继新</v>
          </cell>
          <cell r="G37">
            <v>10</v>
          </cell>
        </row>
        <row r="38">
          <cell r="B38" t="str">
            <v>220712</v>
          </cell>
          <cell r="C38" t="str">
            <v>喻萍</v>
          </cell>
          <cell r="D38" t="str">
            <v>电磁场与微波技术</v>
          </cell>
          <cell r="E38" t="str">
            <v>微波</v>
          </cell>
          <cell r="F38" t="str">
            <v>钱澄</v>
          </cell>
          <cell r="G38">
            <v>13</v>
          </cell>
        </row>
        <row r="39">
          <cell r="B39" t="str">
            <v>220713</v>
          </cell>
          <cell r="C39" t="str">
            <v>王昱岚</v>
          </cell>
          <cell r="D39" t="str">
            <v>电磁场与微波技术</v>
          </cell>
          <cell r="E39" t="str">
            <v>微波</v>
          </cell>
          <cell r="F39" t="str">
            <v>王宗新</v>
          </cell>
          <cell r="G39">
            <v>16.5</v>
          </cell>
        </row>
        <row r="40">
          <cell r="B40" t="str">
            <v>220714</v>
          </cell>
          <cell r="C40" t="str">
            <v>张冰洁</v>
          </cell>
          <cell r="D40" t="str">
            <v>电磁场与微波技术</v>
          </cell>
          <cell r="E40" t="str">
            <v>微波</v>
          </cell>
          <cell r="F40" t="str">
            <v>殷晓星</v>
          </cell>
          <cell r="G40">
            <v>10</v>
          </cell>
        </row>
        <row r="41">
          <cell r="B41" t="str">
            <v>220715</v>
          </cell>
          <cell r="C41" t="str">
            <v>仇璐</v>
          </cell>
          <cell r="D41" t="str">
            <v>电磁场与微波技术</v>
          </cell>
          <cell r="E41" t="str">
            <v>微波</v>
          </cell>
          <cell r="F41" t="str">
            <v>朱晓维</v>
          </cell>
          <cell r="G41">
            <v>10</v>
          </cell>
        </row>
        <row r="42">
          <cell r="B42" t="str">
            <v>220716</v>
          </cell>
          <cell r="C42" t="str">
            <v>张抒阳</v>
          </cell>
          <cell r="D42" t="str">
            <v>电磁场与微波技术</v>
          </cell>
          <cell r="E42" t="str">
            <v>微波</v>
          </cell>
          <cell r="F42" t="str">
            <v>胡三明</v>
          </cell>
          <cell r="G42">
            <v>10</v>
          </cell>
        </row>
        <row r="43">
          <cell r="B43" t="str">
            <v>220717</v>
          </cell>
          <cell r="C43" t="str">
            <v>齐玥</v>
          </cell>
          <cell r="D43" t="str">
            <v>电磁场与微波技术</v>
          </cell>
          <cell r="E43" t="str">
            <v>微波</v>
          </cell>
          <cell r="F43" t="str">
            <v>陈喆</v>
          </cell>
          <cell r="G43">
            <v>10.5</v>
          </cell>
        </row>
        <row r="44">
          <cell r="B44" t="str">
            <v>220718</v>
          </cell>
          <cell r="C44" t="str">
            <v>吕文艳</v>
          </cell>
          <cell r="D44" t="str">
            <v>电磁场与微波技术</v>
          </cell>
          <cell r="E44" t="str">
            <v>微波</v>
          </cell>
          <cell r="F44" t="str">
            <v>陈继新</v>
          </cell>
          <cell r="G44">
            <v>10</v>
          </cell>
        </row>
        <row r="45">
          <cell r="B45" t="str">
            <v>220719</v>
          </cell>
          <cell r="C45" t="str">
            <v>何浩瀚</v>
          </cell>
          <cell r="D45" t="str">
            <v>电磁场与微波技术</v>
          </cell>
          <cell r="E45" t="str">
            <v>微波</v>
          </cell>
          <cell r="F45" t="str">
            <v>李允博</v>
          </cell>
          <cell r="G45">
            <v>10</v>
          </cell>
        </row>
        <row r="46">
          <cell r="B46" t="str">
            <v>220720</v>
          </cell>
          <cell r="C46" t="str">
            <v>单元龙</v>
          </cell>
          <cell r="D46" t="str">
            <v>电磁场与微波技术</v>
          </cell>
          <cell r="E46" t="str">
            <v>微波</v>
          </cell>
          <cell r="F46" t="str">
            <v>沈一竹</v>
          </cell>
          <cell r="G46">
            <v>10</v>
          </cell>
        </row>
        <row r="47">
          <cell r="B47" t="str">
            <v>220721</v>
          </cell>
          <cell r="C47" t="str">
            <v>郭梦寒</v>
          </cell>
          <cell r="D47" t="str">
            <v>电磁场与微波技术</v>
          </cell>
          <cell r="E47" t="str">
            <v>微波</v>
          </cell>
          <cell r="F47" t="str">
            <v>余旭涛</v>
          </cell>
          <cell r="G47">
            <v>14</v>
          </cell>
        </row>
        <row r="48">
          <cell r="B48" t="str">
            <v>220722</v>
          </cell>
          <cell r="C48" t="str">
            <v>李吉瑞</v>
          </cell>
          <cell r="D48" t="str">
            <v>电磁场与微波技术</v>
          </cell>
          <cell r="E48" t="str">
            <v>微波</v>
          </cell>
          <cell r="F48" t="str">
            <v>洪伟</v>
          </cell>
          <cell r="G48">
            <v>10</v>
          </cell>
        </row>
        <row r="49">
          <cell r="B49" t="str">
            <v>220723</v>
          </cell>
          <cell r="C49" t="str">
            <v>陈丽宇</v>
          </cell>
          <cell r="D49" t="str">
            <v>电磁场与微波技术</v>
          </cell>
          <cell r="E49" t="str">
            <v>微波</v>
          </cell>
          <cell r="F49" t="str">
            <v>田玲</v>
          </cell>
          <cell r="G49">
            <v>10.5</v>
          </cell>
        </row>
        <row r="50">
          <cell r="B50" t="str">
            <v>220724</v>
          </cell>
          <cell r="C50" t="str">
            <v>冯天池</v>
          </cell>
          <cell r="D50" t="str">
            <v>电磁场与微波技术</v>
          </cell>
          <cell r="E50" t="str">
            <v>微波</v>
          </cell>
          <cell r="F50" t="str">
            <v>沈一竹</v>
          </cell>
          <cell r="G50">
            <v>10</v>
          </cell>
        </row>
        <row r="51">
          <cell r="B51" t="str">
            <v>220725</v>
          </cell>
          <cell r="C51" t="str">
            <v>王光博</v>
          </cell>
          <cell r="D51" t="str">
            <v>电磁场与微波技术</v>
          </cell>
          <cell r="E51" t="str">
            <v>微波</v>
          </cell>
          <cell r="F51" t="str">
            <v>郭健</v>
          </cell>
          <cell r="G51">
            <v>18</v>
          </cell>
        </row>
        <row r="52">
          <cell r="B52" t="str">
            <v>220726</v>
          </cell>
          <cell r="C52" t="str">
            <v>赵文涛</v>
          </cell>
          <cell r="D52" t="str">
            <v>电磁场与微波技术</v>
          </cell>
          <cell r="E52" t="str">
            <v>微波</v>
          </cell>
          <cell r="F52" t="str">
            <v>蒋政波</v>
          </cell>
          <cell r="G52">
            <v>12</v>
          </cell>
        </row>
        <row r="53">
          <cell r="B53" t="str">
            <v>220727</v>
          </cell>
          <cell r="C53" t="str">
            <v>姬昂</v>
          </cell>
          <cell r="D53" t="str">
            <v>电磁场与微波技术</v>
          </cell>
          <cell r="E53" t="str">
            <v>微波</v>
          </cell>
          <cell r="F53" t="str">
            <v>徐刚</v>
          </cell>
          <cell r="G53">
            <v>12.5</v>
          </cell>
        </row>
        <row r="54">
          <cell r="B54" t="str">
            <v>220728</v>
          </cell>
          <cell r="C54" t="str">
            <v>郑凯航</v>
          </cell>
          <cell r="D54" t="str">
            <v>电磁场与微波技术</v>
          </cell>
          <cell r="E54" t="str">
            <v>微波</v>
          </cell>
          <cell r="F54" t="str">
            <v>徐鑫</v>
          </cell>
          <cell r="G54">
            <v>12</v>
          </cell>
        </row>
        <row r="55">
          <cell r="B55" t="str">
            <v>220729</v>
          </cell>
          <cell r="C55" t="str">
            <v>沈伟</v>
          </cell>
          <cell r="D55" t="str">
            <v>电磁场与微波技术</v>
          </cell>
          <cell r="E55" t="str">
            <v>微波</v>
          </cell>
          <cell r="F55" t="str">
            <v>赵洪新</v>
          </cell>
          <cell r="G55">
            <v>10</v>
          </cell>
        </row>
        <row r="56">
          <cell r="B56" t="str">
            <v>220730</v>
          </cell>
          <cell r="C56" t="str">
            <v>王品清</v>
          </cell>
          <cell r="D56" t="str">
            <v>电磁场与微波技术</v>
          </cell>
          <cell r="E56" t="str">
            <v>微波</v>
          </cell>
          <cell r="F56" t="str">
            <v>余超</v>
          </cell>
          <cell r="G56">
            <v>11</v>
          </cell>
        </row>
        <row r="57">
          <cell r="B57" t="str">
            <v>220731</v>
          </cell>
          <cell r="C57" t="str">
            <v>万明</v>
          </cell>
          <cell r="D57" t="str">
            <v>电磁场与微波技术</v>
          </cell>
          <cell r="E57" t="str">
            <v>微波</v>
          </cell>
          <cell r="F57" t="str">
            <v>鲍迪</v>
          </cell>
          <cell r="G57">
            <v>10</v>
          </cell>
        </row>
        <row r="58">
          <cell r="B58" t="str">
            <v>220732</v>
          </cell>
          <cell r="C58" t="str">
            <v>常远</v>
          </cell>
          <cell r="D58" t="str">
            <v>电磁场与微波技术</v>
          </cell>
          <cell r="E58" t="str">
            <v>微波</v>
          </cell>
          <cell r="F58" t="str">
            <v>殷晓星</v>
          </cell>
          <cell r="G58">
            <v>12.5</v>
          </cell>
        </row>
        <row r="59">
          <cell r="B59" t="str">
            <v>220733</v>
          </cell>
          <cell r="C59" t="str">
            <v>黄刚</v>
          </cell>
          <cell r="D59" t="str">
            <v>电磁场与微波技术</v>
          </cell>
          <cell r="E59" t="str">
            <v>微波</v>
          </cell>
          <cell r="F59" t="str">
            <v>张念祖</v>
          </cell>
          <cell r="G59">
            <v>10</v>
          </cell>
        </row>
        <row r="60">
          <cell r="B60" t="str">
            <v>220734</v>
          </cell>
          <cell r="C60" t="str">
            <v>赵伊晗</v>
          </cell>
          <cell r="D60" t="str">
            <v>电磁场与微波技术</v>
          </cell>
          <cell r="E60" t="str">
            <v>微波</v>
          </cell>
          <cell r="F60" t="str">
            <v>程强</v>
          </cell>
          <cell r="G60">
            <v>10.5</v>
          </cell>
        </row>
        <row r="61">
          <cell r="B61" t="str">
            <v>220735</v>
          </cell>
          <cell r="C61" t="str">
            <v>李永铨</v>
          </cell>
          <cell r="D61" t="str">
            <v>电磁场与微波技术</v>
          </cell>
          <cell r="E61" t="str">
            <v>微波</v>
          </cell>
          <cell r="F61" t="str">
            <v>马慧锋</v>
          </cell>
          <cell r="G61">
            <v>10</v>
          </cell>
        </row>
        <row r="62">
          <cell r="B62" t="str">
            <v>220736</v>
          </cell>
          <cell r="C62" t="str">
            <v>曹婉婉</v>
          </cell>
          <cell r="D62" t="str">
            <v>电磁场与微波技术</v>
          </cell>
          <cell r="E62" t="str">
            <v>微波</v>
          </cell>
          <cell r="F62" t="str">
            <v>程强</v>
          </cell>
          <cell r="G62">
            <v>11</v>
          </cell>
        </row>
        <row r="63">
          <cell r="B63" t="str">
            <v>220737</v>
          </cell>
          <cell r="C63" t="str">
            <v>朱砚菁</v>
          </cell>
          <cell r="D63" t="str">
            <v>电磁场与微波技术</v>
          </cell>
          <cell r="E63" t="str">
            <v>微波</v>
          </cell>
          <cell r="F63" t="str">
            <v>余旭涛</v>
          </cell>
          <cell r="G63">
            <v>13</v>
          </cell>
        </row>
        <row r="64">
          <cell r="B64" t="str">
            <v>220738</v>
          </cell>
          <cell r="C64" t="str">
            <v>范华清</v>
          </cell>
          <cell r="D64" t="str">
            <v>电磁场与微波技术</v>
          </cell>
          <cell r="E64" t="str">
            <v>微波</v>
          </cell>
          <cell r="F64" t="str">
            <v>汤文轩</v>
          </cell>
          <cell r="G64">
            <v>11.5</v>
          </cell>
        </row>
        <row r="65">
          <cell r="B65" t="str">
            <v>220739</v>
          </cell>
          <cell r="C65" t="str">
            <v>张侠</v>
          </cell>
          <cell r="D65" t="str">
            <v>电磁场与微波技术</v>
          </cell>
          <cell r="E65" t="str">
            <v>微波</v>
          </cell>
          <cell r="F65" t="str">
            <v>蔡龙珠</v>
          </cell>
          <cell r="G65">
            <v>13.5</v>
          </cell>
        </row>
        <row r="66">
          <cell r="B66" t="str">
            <v>220887</v>
          </cell>
          <cell r="C66" t="str">
            <v>胡秋岑</v>
          </cell>
          <cell r="D66" t="str">
            <v>电子信息</v>
          </cell>
          <cell r="E66" t="str">
            <v>微波</v>
          </cell>
          <cell r="F66" t="str">
            <v>蒋卫祥</v>
          </cell>
          <cell r="G66">
            <v>11.5</v>
          </cell>
        </row>
        <row r="67">
          <cell r="B67" t="str">
            <v>220888</v>
          </cell>
          <cell r="C67" t="str">
            <v>王书乾</v>
          </cell>
          <cell r="D67" t="str">
            <v>电子信息</v>
          </cell>
          <cell r="E67" t="str">
            <v>微波</v>
          </cell>
          <cell r="F67" t="str">
            <v>严蘋蘋</v>
          </cell>
          <cell r="G67">
            <v>10</v>
          </cell>
        </row>
        <row r="68">
          <cell r="B68" t="str">
            <v>220889</v>
          </cell>
          <cell r="C68" t="str">
            <v>陈潇骁</v>
          </cell>
          <cell r="D68" t="str">
            <v>电子信息</v>
          </cell>
          <cell r="E68" t="str">
            <v>微波</v>
          </cell>
          <cell r="F68" t="str">
            <v>蒋卫祥</v>
          </cell>
          <cell r="G68">
            <v>10</v>
          </cell>
        </row>
        <row r="69">
          <cell r="B69" t="str">
            <v>220890</v>
          </cell>
          <cell r="C69" t="str">
            <v>韩治顺</v>
          </cell>
          <cell r="D69" t="str">
            <v>电子信息</v>
          </cell>
          <cell r="E69" t="str">
            <v>微波</v>
          </cell>
          <cell r="F69" t="str">
            <v>陈继新</v>
          </cell>
          <cell r="G69">
            <v>10</v>
          </cell>
        </row>
        <row r="70">
          <cell r="B70" t="str">
            <v>220891</v>
          </cell>
          <cell r="C70" t="str">
            <v>楚书元</v>
          </cell>
          <cell r="D70" t="str">
            <v>电子信息</v>
          </cell>
          <cell r="E70" t="str">
            <v>微波</v>
          </cell>
          <cell r="F70" t="str">
            <v>李腾</v>
          </cell>
          <cell r="G70">
            <v>12.5</v>
          </cell>
        </row>
        <row r="71">
          <cell r="B71" t="str">
            <v>220892</v>
          </cell>
          <cell r="C71" t="str">
            <v>贺嘉乐</v>
          </cell>
          <cell r="D71" t="str">
            <v>电子信息</v>
          </cell>
          <cell r="E71" t="str">
            <v>微波</v>
          </cell>
          <cell r="F71" t="str">
            <v>曹振新</v>
          </cell>
          <cell r="G71">
            <v>13</v>
          </cell>
        </row>
        <row r="72">
          <cell r="B72" t="str">
            <v>220893</v>
          </cell>
          <cell r="C72" t="str">
            <v>严世航</v>
          </cell>
          <cell r="D72" t="str">
            <v>电子信息</v>
          </cell>
          <cell r="E72" t="str">
            <v>微波</v>
          </cell>
          <cell r="F72" t="str">
            <v>朱晓维</v>
          </cell>
          <cell r="G72">
            <v>10</v>
          </cell>
        </row>
        <row r="73">
          <cell r="B73" t="str">
            <v>220894</v>
          </cell>
          <cell r="C73" t="str">
            <v>余倩</v>
          </cell>
          <cell r="D73" t="str">
            <v>电子信息</v>
          </cell>
          <cell r="E73" t="str">
            <v>微波</v>
          </cell>
          <cell r="F73" t="str">
            <v>杨非</v>
          </cell>
          <cell r="G73">
            <v>13</v>
          </cell>
        </row>
        <row r="74">
          <cell r="B74" t="str">
            <v>220895</v>
          </cell>
          <cell r="C74" t="str">
            <v>黄润泽</v>
          </cell>
          <cell r="D74" t="str">
            <v>电子信息</v>
          </cell>
          <cell r="E74" t="str">
            <v>微波</v>
          </cell>
          <cell r="F74" t="str">
            <v>张彦</v>
          </cell>
          <cell r="G74">
            <v>10</v>
          </cell>
        </row>
        <row r="75">
          <cell r="B75" t="str">
            <v>220896</v>
          </cell>
          <cell r="C75" t="str">
            <v>苏明洁</v>
          </cell>
          <cell r="D75" t="str">
            <v>电子信息</v>
          </cell>
          <cell r="E75" t="str">
            <v>微波</v>
          </cell>
          <cell r="F75" t="str">
            <v>徐刚</v>
          </cell>
          <cell r="G75">
            <v>16</v>
          </cell>
        </row>
        <row r="76">
          <cell r="B76" t="str">
            <v>220897</v>
          </cell>
          <cell r="C76" t="str">
            <v>许高远</v>
          </cell>
          <cell r="D76" t="str">
            <v>电子信息</v>
          </cell>
          <cell r="E76" t="str">
            <v>微波</v>
          </cell>
          <cell r="F76" t="str">
            <v>许正彬</v>
          </cell>
          <cell r="G76">
            <v>10</v>
          </cell>
        </row>
        <row r="77">
          <cell r="B77" t="str">
            <v>220898</v>
          </cell>
          <cell r="C77" t="str">
            <v>余晨杰</v>
          </cell>
          <cell r="D77" t="str">
            <v>电子信息</v>
          </cell>
          <cell r="E77" t="str">
            <v>微波</v>
          </cell>
          <cell r="F77" t="str">
            <v>翟建锋</v>
          </cell>
          <cell r="G77">
            <v>10</v>
          </cell>
        </row>
        <row r="78">
          <cell r="B78" t="str">
            <v>220899</v>
          </cell>
          <cell r="C78" t="str">
            <v>杨莹</v>
          </cell>
          <cell r="D78" t="str">
            <v>电子信息</v>
          </cell>
          <cell r="E78" t="str">
            <v>微波</v>
          </cell>
          <cell r="F78" t="str">
            <v>孟洪福</v>
          </cell>
          <cell r="G78">
            <v>10.5</v>
          </cell>
        </row>
        <row r="79">
          <cell r="B79" t="str">
            <v>220900</v>
          </cell>
          <cell r="C79" t="str">
            <v>周尔雅</v>
          </cell>
          <cell r="D79" t="str">
            <v>电子信息</v>
          </cell>
          <cell r="E79" t="str">
            <v>微波</v>
          </cell>
          <cell r="F79" t="str">
            <v>蒋之浩</v>
          </cell>
          <cell r="G79">
            <v>11</v>
          </cell>
        </row>
        <row r="80">
          <cell r="B80" t="str">
            <v>220901</v>
          </cell>
          <cell r="C80" t="str">
            <v>张浩</v>
          </cell>
          <cell r="D80" t="str">
            <v>电子信息</v>
          </cell>
          <cell r="E80" t="str">
            <v>微波</v>
          </cell>
          <cell r="F80" t="str">
            <v>赵洪新</v>
          </cell>
          <cell r="G80">
            <v>11</v>
          </cell>
        </row>
        <row r="81">
          <cell r="B81" t="str">
            <v>220902</v>
          </cell>
          <cell r="C81" t="str">
            <v>李事昂</v>
          </cell>
          <cell r="D81" t="str">
            <v>电子信息</v>
          </cell>
          <cell r="E81" t="str">
            <v>微波</v>
          </cell>
          <cell r="F81" t="str">
            <v>余旭涛</v>
          </cell>
          <cell r="G81">
            <v>13</v>
          </cell>
        </row>
        <row r="82">
          <cell r="B82" t="str">
            <v>220903</v>
          </cell>
          <cell r="C82" t="str">
            <v>王海龙</v>
          </cell>
          <cell r="D82" t="str">
            <v>电子信息</v>
          </cell>
          <cell r="E82" t="str">
            <v>微波</v>
          </cell>
          <cell r="F82" t="str">
            <v>殷晓星</v>
          </cell>
          <cell r="G82">
            <v>10</v>
          </cell>
        </row>
        <row r="83">
          <cell r="B83" t="str">
            <v>220904</v>
          </cell>
          <cell r="C83" t="str">
            <v>邓坤</v>
          </cell>
          <cell r="D83" t="str">
            <v>电子信息</v>
          </cell>
          <cell r="E83" t="str">
            <v>微波</v>
          </cell>
          <cell r="F83" t="str">
            <v>李卫东</v>
          </cell>
          <cell r="G83">
            <v>18.5</v>
          </cell>
        </row>
        <row r="84">
          <cell r="B84" t="str">
            <v>220905</v>
          </cell>
          <cell r="C84" t="str">
            <v>祝晨曦</v>
          </cell>
          <cell r="D84" t="str">
            <v>电子信息</v>
          </cell>
          <cell r="E84" t="str">
            <v>微波</v>
          </cell>
          <cell r="F84" t="str">
            <v>李顺礼</v>
          </cell>
          <cell r="G84">
            <v>11.5</v>
          </cell>
        </row>
        <row r="85">
          <cell r="B85" t="str">
            <v>220906</v>
          </cell>
          <cell r="C85" t="str">
            <v>高成龙</v>
          </cell>
          <cell r="D85" t="str">
            <v>电子信息</v>
          </cell>
          <cell r="E85" t="str">
            <v>微波</v>
          </cell>
          <cell r="F85" t="str">
            <v>程强</v>
          </cell>
          <cell r="G85">
            <v>10</v>
          </cell>
        </row>
      </sheetData>
      <sheetData sheetId="5">
        <row r="3">
          <cell r="B3" t="str">
            <v>220993</v>
          </cell>
          <cell r="C3" t="str">
            <v>邹颖尧</v>
          </cell>
          <cell r="D3" t="str">
            <v>电子信息</v>
          </cell>
          <cell r="E3" t="str">
            <v>微波</v>
          </cell>
          <cell r="F3" t="str">
            <v>周健义</v>
          </cell>
          <cell r="G3">
            <v>12.5</v>
          </cell>
        </row>
        <row r="4">
          <cell r="B4" t="str">
            <v>220994</v>
          </cell>
          <cell r="C4" t="str">
            <v>黄恒</v>
          </cell>
          <cell r="D4" t="str">
            <v>电子信息</v>
          </cell>
          <cell r="E4" t="str">
            <v>微波</v>
          </cell>
          <cell r="F4" t="str">
            <v>李腾</v>
          </cell>
          <cell r="G4">
            <v>10.5</v>
          </cell>
        </row>
        <row r="5">
          <cell r="B5" t="str">
            <v>220995</v>
          </cell>
          <cell r="C5" t="str">
            <v>柳大为</v>
          </cell>
          <cell r="D5" t="str">
            <v>电子信息</v>
          </cell>
          <cell r="E5" t="str">
            <v>微波</v>
          </cell>
          <cell r="F5" t="str">
            <v>陈鹏</v>
          </cell>
          <cell r="G5">
            <v>12.5</v>
          </cell>
        </row>
        <row r="6">
          <cell r="B6" t="str">
            <v>220996</v>
          </cell>
          <cell r="C6" t="str">
            <v>王瑛珑</v>
          </cell>
          <cell r="D6" t="str">
            <v>电子信息</v>
          </cell>
          <cell r="E6" t="str">
            <v>微波</v>
          </cell>
          <cell r="F6" t="str">
            <v>翟建锋</v>
          </cell>
          <cell r="G6">
            <v>10</v>
          </cell>
        </row>
        <row r="7">
          <cell r="B7" t="str">
            <v>220997</v>
          </cell>
          <cell r="C7" t="str">
            <v>杨鹏</v>
          </cell>
          <cell r="D7" t="str">
            <v>电子信息</v>
          </cell>
          <cell r="E7" t="str">
            <v>微波</v>
          </cell>
          <cell r="F7" t="str">
            <v>陈喆</v>
          </cell>
          <cell r="G7">
            <v>10</v>
          </cell>
        </row>
        <row r="8">
          <cell r="B8" t="str">
            <v>220998</v>
          </cell>
          <cell r="C8" t="str">
            <v>张子涵</v>
          </cell>
          <cell r="D8" t="str">
            <v>电子信息</v>
          </cell>
          <cell r="E8" t="str">
            <v>微波</v>
          </cell>
          <cell r="F8" t="str">
            <v>钱澄</v>
          </cell>
          <cell r="G8">
            <v>12.5</v>
          </cell>
        </row>
        <row r="9">
          <cell r="B9" t="str">
            <v>220999</v>
          </cell>
          <cell r="C9" t="str">
            <v>安宁</v>
          </cell>
          <cell r="D9" t="str">
            <v>电子信息</v>
          </cell>
          <cell r="E9" t="str">
            <v>微波</v>
          </cell>
          <cell r="F9" t="str">
            <v>殷晓星</v>
          </cell>
          <cell r="G9">
            <v>10</v>
          </cell>
        </row>
        <row r="10">
          <cell r="B10" t="str">
            <v>221000</v>
          </cell>
          <cell r="C10" t="str">
            <v>于清源</v>
          </cell>
          <cell r="D10" t="str">
            <v>电子信息</v>
          </cell>
          <cell r="E10" t="str">
            <v>微波</v>
          </cell>
          <cell r="F10" t="str">
            <v>蒋之浩</v>
          </cell>
          <cell r="G10">
            <v>10</v>
          </cell>
        </row>
        <row r="11">
          <cell r="B11" t="str">
            <v>221001</v>
          </cell>
          <cell r="C11" t="str">
            <v>全一</v>
          </cell>
          <cell r="D11" t="str">
            <v>电子信息</v>
          </cell>
          <cell r="E11" t="str">
            <v>微波</v>
          </cell>
          <cell r="F11" t="str">
            <v>蒋卫祥</v>
          </cell>
          <cell r="G11">
            <v>10</v>
          </cell>
        </row>
        <row r="12">
          <cell r="B12" t="str">
            <v>221002</v>
          </cell>
          <cell r="C12" t="str">
            <v>杨启明</v>
          </cell>
          <cell r="D12" t="str">
            <v>电子信息</v>
          </cell>
          <cell r="E12" t="str">
            <v>微波</v>
          </cell>
          <cell r="F12" t="str">
            <v>赵洪新</v>
          </cell>
          <cell r="G12">
            <v>10</v>
          </cell>
        </row>
        <row r="13">
          <cell r="B13" t="str">
            <v>221003</v>
          </cell>
          <cell r="C13" t="str">
            <v>宋禹震</v>
          </cell>
          <cell r="D13" t="str">
            <v>电子信息</v>
          </cell>
          <cell r="E13" t="str">
            <v>微波</v>
          </cell>
          <cell r="F13" t="str">
            <v>王海明</v>
          </cell>
          <cell r="G13">
            <v>10</v>
          </cell>
        </row>
        <row r="14">
          <cell r="B14" t="str">
            <v>221004</v>
          </cell>
          <cell r="C14" t="str">
            <v>邰俊玮</v>
          </cell>
          <cell r="D14" t="str">
            <v>电子信息</v>
          </cell>
          <cell r="E14" t="str">
            <v>微波</v>
          </cell>
          <cell r="F14" t="str">
            <v>罗章杰</v>
          </cell>
          <cell r="G14">
            <v>12.5</v>
          </cell>
        </row>
        <row r="15">
          <cell r="B15" t="str">
            <v>221005</v>
          </cell>
          <cell r="C15" t="str">
            <v>孙美丽</v>
          </cell>
          <cell r="D15" t="str">
            <v>电子信息</v>
          </cell>
          <cell r="E15" t="str">
            <v>微波</v>
          </cell>
          <cell r="F15" t="str">
            <v>许正彬</v>
          </cell>
          <cell r="G15">
            <v>10</v>
          </cell>
        </row>
        <row r="16">
          <cell r="B16" t="str">
            <v>221006</v>
          </cell>
          <cell r="C16" t="str">
            <v>曹刘</v>
          </cell>
          <cell r="D16" t="str">
            <v>电子信息</v>
          </cell>
          <cell r="E16" t="str">
            <v>微波</v>
          </cell>
          <cell r="F16" t="str">
            <v>傅晓建</v>
          </cell>
          <cell r="G16">
            <v>10</v>
          </cell>
        </row>
        <row r="17">
          <cell r="B17" t="str">
            <v>221007</v>
          </cell>
          <cell r="C17" t="str">
            <v>廖梁发</v>
          </cell>
          <cell r="D17" t="str">
            <v>电子信息</v>
          </cell>
          <cell r="E17" t="str">
            <v>微波</v>
          </cell>
          <cell r="F17" t="str">
            <v>张彦</v>
          </cell>
          <cell r="G17">
            <v>10</v>
          </cell>
        </row>
        <row r="18">
          <cell r="B18" t="str">
            <v>221008</v>
          </cell>
          <cell r="C18" t="str">
            <v>葛晓</v>
          </cell>
          <cell r="D18" t="str">
            <v>电子信息</v>
          </cell>
          <cell r="E18" t="str">
            <v>微波</v>
          </cell>
          <cell r="F18" t="str">
            <v>程强</v>
          </cell>
          <cell r="G18">
            <v>10</v>
          </cell>
        </row>
        <row r="19">
          <cell r="B19" t="str">
            <v>221009</v>
          </cell>
          <cell r="C19" t="str">
            <v>肖良玮</v>
          </cell>
          <cell r="D19" t="str">
            <v>电子信息</v>
          </cell>
          <cell r="E19" t="str">
            <v>微波</v>
          </cell>
          <cell r="F19" t="str">
            <v>张浩驰</v>
          </cell>
          <cell r="G19">
            <v>10</v>
          </cell>
        </row>
        <row r="20">
          <cell r="B20" t="str">
            <v>221010</v>
          </cell>
          <cell r="C20" t="str">
            <v>邢天时</v>
          </cell>
          <cell r="D20" t="str">
            <v>电子信息</v>
          </cell>
          <cell r="E20" t="str">
            <v>微波</v>
          </cell>
          <cell r="F20" t="str">
            <v>郭健</v>
          </cell>
          <cell r="G20">
            <v>12.5</v>
          </cell>
        </row>
        <row r="21">
          <cell r="B21" t="str">
            <v>221011</v>
          </cell>
          <cell r="C21" t="str">
            <v>彭焕然</v>
          </cell>
          <cell r="D21" t="str">
            <v>电子信息</v>
          </cell>
          <cell r="E21" t="str">
            <v>微波</v>
          </cell>
          <cell r="F21" t="str">
            <v>汤文轩</v>
          </cell>
          <cell r="G21">
            <v>10</v>
          </cell>
        </row>
        <row r="22">
          <cell r="B22" t="str">
            <v>221012</v>
          </cell>
          <cell r="C22" t="str">
            <v>鲁歆哲</v>
          </cell>
          <cell r="D22" t="str">
            <v>电子信息</v>
          </cell>
          <cell r="E22" t="str">
            <v>微波</v>
          </cell>
          <cell r="F22" t="str">
            <v>吴凡</v>
          </cell>
          <cell r="G22">
            <v>10.5</v>
          </cell>
        </row>
        <row r="23">
          <cell r="B23" t="str">
            <v>221013</v>
          </cell>
          <cell r="C23" t="str">
            <v>李由</v>
          </cell>
          <cell r="D23" t="str">
            <v>电子信息</v>
          </cell>
          <cell r="E23" t="str">
            <v>微波</v>
          </cell>
          <cell r="F23" t="str">
            <v>孟洪福</v>
          </cell>
          <cell r="G23">
            <v>10</v>
          </cell>
        </row>
        <row r="24">
          <cell r="B24" t="str">
            <v>221014</v>
          </cell>
          <cell r="C24" t="str">
            <v>郭雪云</v>
          </cell>
          <cell r="D24" t="str">
            <v>电子信息</v>
          </cell>
          <cell r="E24" t="str">
            <v>微波</v>
          </cell>
          <cell r="F24" t="str">
            <v>崔铁军</v>
          </cell>
          <cell r="G24">
            <v>10</v>
          </cell>
        </row>
        <row r="25">
          <cell r="B25" t="str">
            <v>221015</v>
          </cell>
          <cell r="C25" t="str">
            <v>陈胤举</v>
          </cell>
          <cell r="D25" t="str">
            <v>电子信息</v>
          </cell>
          <cell r="E25" t="str">
            <v>微波</v>
          </cell>
          <cell r="F25" t="str">
            <v>徐刚</v>
          </cell>
          <cell r="G25">
            <v>10</v>
          </cell>
        </row>
        <row r="26">
          <cell r="B26" t="str">
            <v>221016</v>
          </cell>
          <cell r="C26" t="str">
            <v>许福兴</v>
          </cell>
          <cell r="D26" t="str">
            <v>电子信息</v>
          </cell>
          <cell r="E26" t="str">
            <v>微波</v>
          </cell>
          <cell r="F26" t="str">
            <v>李顺礼</v>
          </cell>
          <cell r="G26">
            <v>10</v>
          </cell>
        </row>
        <row r="27">
          <cell r="B27" t="str">
            <v>221017</v>
          </cell>
          <cell r="C27" t="str">
            <v>王旭杰</v>
          </cell>
          <cell r="D27" t="str">
            <v>电子信息</v>
          </cell>
          <cell r="E27" t="str">
            <v>微波</v>
          </cell>
          <cell r="F27" t="str">
            <v>万向</v>
          </cell>
          <cell r="G27">
            <v>10.5</v>
          </cell>
        </row>
        <row r="28">
          <cell r="B28" t="str">
            <v>221018</v>
          </cell>
          <cell r="C28" t="str">
            <v>王留洋</v>
          </cell>
          <cell r="D28" t="str">
            <v>电子信息</v>
          </cell>
          <cell r="E28" t="str">
            <v>微波</v>
          </cell>
          <cell r="F28" t="str">
            <v>刘震国</v>
          </cell>
          <cell r="G28">
            <v>10</v>
          </cell>
        </row>
        <row r="29">
          <cell r="B29" t="str">
            <v>221019</v>
          </cell>
          <cell r="C29" t="str">
            <v>周逸铭</v>
          </cell>
          <cell r="D29" t="str">
            <v>电子信息</v>
          </cell>
          <cell r="E29" t="str">
            <v>微波</v>
          </cell>
          <cell r="F29" t="str">
            <v>张慧</v>
          </cell>
          <cell r="G29">
            <v>12.5</v>
          </cell>
        </row>
        <row r="30">
          <cell r="B30" t="str">
            <v>221020</v>
          </cell>
          <cell r="C30" t="str">
            <v>谭江源</v>
          </cell>
          <cell r="D30" t="str">
            <v>电子信息</v>
          </cell>
          <cell r="E30" t="str">
            <v>微波</v>
          </cell>
          <cell r="F30" t="str">
            <v>陈鹏</v>
          </cell>
          <cell r="G30">
            <v>10.5</v>
          </cell>
        </row>
        <row r="31">
          <cell r="B31" t="str">
            <v>221021</v>
          </cell>
          <cell r="C31" t="str">
            <v>罗善文</v>
          </cell>
          <cell r="D31" t="str">
            <v>电子信息</v>
          </cell>
          <cell r="E31" t="str">
            <v>微波</v>
          </cell>
          <cell r="F31" t="str">
            <v>张婧婧</v>
          </cell>
          <cell r="G31">
            <v>10</v>
          </cell>
        </row>
        <row r="32">
          <cell r="B32" t="str">
            <v>221022</v>
          </cell>
          <cell r="C32" t="str">
            <v>闫梦杰</v>
          </cell>
          <cell r="D32" t="str">
            <v>电子信息</v>
          </cell>
          <cell r="E32" t="str">
            <v>微波</v>
          </cell>
          <cell r="F32" t="str">
            <v>蒋政波</v>
          </cell>
          <cell r="G32">
            <v>10</v>
          </cell>
        </row>
        <row r="33">
          <cell r="B33" t="str">
            <v>221023</v>
          </cell>
          <cell r="C33" t="str">
            <v>王植</v>
          </cell>
          <cell r="D33" t="str">
            <v>电子信息</v>
          </cell>
          <cell r="E33" t="str">
            <v>微波</v>
          </cell>
          <cell r="F33" t="str">
            <v>王宗新</v>
          </cell>
          <cell r="G33">
            <v>10</v>
          </cell>
        </row>
        <row r="34">
          <cell r="B34" t="str">
            <v>221024</v>
          </cell>
          <cell r="C34" t="str">
            <v>陈铭</v>
          </cell>
          <cell r="D34" t="str">
            <v>电子信息</v>
          </cell>
          <cell r="E34" t="str">
            <v>微波</v>
          </cell>
          <cell r="F34" t="str">
            <v>沈一竹</v>
          </cell>
          <cell r="G34">
            <v>10</v>
          </cell>
        </row>
        <row r="35">
          <cell r="B35" t="str">
            <v>221025</v>
          </cell>
          <cell r="C35" t="str">
            <v>袁博文</v>
          </cell>
          <cell r="D35" t="str">
            <v>电子信息</v>
          </cell>
          <cell r="E35" t="str">
            <v>微波</v>
          </cell>
          <cell r="F35" t="str">
            <v>杨武</v>
          </cell>
          <cell r="G35">
            <v>10</v>
          </cell>
        </row>
        <row r="36">
          <cell r="B36" t="str">
            <v>221026</v>
          </cell>
          <cell r="C36" t="str">
            <v>高响</v>
          </cell>
          <cell r="D36" t="str">
            <v>电子信息</v>
          </cell>
          <cell r="E36" t="str">
            <v>微波</v>
          </cell>
          <cell r="F36" t="str">
            <v>曹振新</v>
          </cell>
          <cell r="G36">
            <v>10</v>
          </cell>
        </row>
        <row r="37">
          <cell r="B37" t="str">
            <v>221027</v>
          </cell>
          <cell r="C37" t="str">
            <v>赵龙</v>
          </cell>
          <cell r="D37" t="str">
            <v>电子信息</v>
          </cell>
          <cell r="E37" t="str">
            <v>微波</v>
          </cell>
          <cell r="F37" t="str">
            <v>崔铁军</v>
          </cell>
          <cell r="G37">
            <v>10</v>
          </cell>
        </row>
        <row r="38">
          <cell r="B38" t="str">
            <v>221028</v>
          </cell>
          <cell r="C38" t="str">
            <v>戴文昊</v>
          </cell>
          <cell r="D38" t="str">
            <v>电子信息</v>
          </cell>
          <cell r="E38" t="str">
            <v>微波</v>
          </cell>
          <cell r="F38" t="str">
            <v>田玲</v>
          </cell>
          <cell r="G38">
            <v>11.5</v>
          </cell>
        </row>
        <row r="39">
          <cell r="B39" t="str">
            <v>221029</v>
          </cell>
          <cell r="C39" t="str">
            <v>陈纪鹏</v>
          </cell>
          <cell r="D39" t="str">
            <v>电子信息</v>
          </cell>
          <cell r="E39" t="str">
            <v>微波</v>
          </cell>
          <cell r="F39" t="str">
            <v>陈鹏</v>
          </cell>
          <cell r="G39">
            <v>13</v>
          </cell>
        </row>
        <row r="40">
          <cell r="B40" t="str">
            <v>221030</v>
          </cell>
          <cell r="C40" t="str">
            <v>陈澍元</v>
          </cell>
          <cell r="D40" t="str">
            <v>电子信息</v>
          </cell>
          <cell r="E40" t="str">
            <v>微波</v>
          </cell>
          <cell r="F40" t="str">
            <v>蒋忠进</v>
          </cell>
          <cell r="G40">
            <v>10</v>
          </cell>
        </row>
        <row r="41">
          <cell r="B41" t="str">
            <v>221031</v>
          </cell>
          <cell r="C41" t="str">
            <v>胡峻源</v>
          </cell>
          <cell r="D41" t="str">
            <v>电子信息</v>
          </cell>
          <cell r="E41" t="str">
            <v>微波</v>
          </cell>
          <cell r="F41" t="str">
            <v>陆卫兵</v>
          </cell>
          <cell r="G41">
            <v>10</v>
          </cell>
        </row>
        <row r="42">
          <cell r="B42" t="str">
            <v>221032</v>
          </cell>
          <cell r="C42" t="str">
            <v>唐小惠</v>
          </cell>
          <cell r="D42" t="str">
            <v>电子信息</v>
          </cell>
          <cell r="E42" t="str">
            <v>微波</v>
          </cell>
          <cell r="F42" t="str">
            <v>李卫东</v>
          </cell>
          <cell r="G42">
            <v>10</v>
          </cell>
        </row>
        <row r="43">
          <cell r="B43" t="str">
            <v>221033</v>
          </cell>
          <cell r="C43" t="str">
            <v>吴雄伟</v>
          </cell>
          <cell r="D43" t="str">
            <v>电子信息</v>
          </cell>
          <cell r="E43" t="str">
            <v>微波</v>
          </cell>
          <cell r="F43" t="str">
            <v>游检卫</v>
          </cell>
          <cell r="G43">
            <v>15.5</v>
          </cell>
        </row>
        <row r="44">
          <cell r="B44" t="str">
            <v>221034</v>
          </cell>
          <cell r="C44" t="str">
            <v>方渐宇</v>
          </cell>
          <cell r="D44" t="str">
            <v>电子信息</v>
          </cell>
          <cell r="E44" t="str">
            <v>微波</v>
          </cell>
          <cell r="F44" t="str">
            <v>武军伟</v>
          </cell>
          <cell r="G44">
            <v>10</v>
          </cell>
        </row>
        <row r="45">
          <cell r="B45" t="str">
            <v>221035</v>
          </cell>
          <cell r="C45" t="str">
            <v>米育仁</v>
          </cell>
          <cell r="D45" t="str">
            <v>电子信息</v>
          </cell>
          <cell r="E45" t="str">
            <v>微波</v>
          </cell>
          <cell r="F45" t="str">
            <v>陈继新</v>
          </cell>
          <cell r="G45">
            <v>10</v>
          </cell>
        </row>
        <row r="46">
          <cell r="B46" t="str">
            <v>221036</v>
          </cell>
          <cell r="C46" t="str">
            <v>薛心阳</v>
          </cell>
          <cell r="D46" t="str">
            <v>电子信息</v>
          </cell>
          <cell r="E46" t="str">
            <v>微波</v>
          </cell>
          <cell r="F46" t="str">
            <v>张念祖</v>
          </cell>
          <cell r="G46">
            <v>10</v>
          </cell>
        </row>
        <row r="47">
          <cell r="B47" t="str">
            <v>221037</v>
          </cell>
          <cell r="C47" t="str">
            <v>严宇</v>
          </cell>
          <cell r="D47" t="str">
            <v>电子信息</v>
          </cell>
          <cell r="E47" t="str">
            <v>微波</v>
          </cell>
          <cell r="F47" t="str">
            <v>李允博</v>
          </cell>
          <cell r="G47">
            <v>10</v>
          </cell>
        </row>
        <row r="48">
          <cell r="B48" t="str">
            <v>221038</v>
          </cell>
          <cell r="C48" t="str">
            <v>倪弘利</v>
          </cell>
          <cell r="D48" t="str">
            <v>电子信息</v>
          </cell>
          <cell r="E48" t="str">
            <v>微波</v>
          </cell>
          <cell r="F48" t="str">
            <v>余超</v>
          </cell>
          <cell r="G48">
            <v>10</v>
          </cell>
        </row>
        <row r="49">
          <cell r="B49" t="str">
            <v>221039</v>
          </cell>
          <cell r="C49" t="str">
            <v>白天硕</v>
          </cell>
          <cell r="D49" t="str">
            <v>电子信息</v>
          </cell>
          <cell r="E49" t="str">
            <v>微波</v>
          </cell>
          <cell r="F49" t="str">
            <v>张璇如</v>
          </cell>
          <cell r="G49">
            <v>12.5</v>
          </cell>
        </row>
        <row r="50">
          <cell r="B50" t="str">
            <v>221040</v>
          </cell>
          <cell r="C50" t="str">
            <v>李岳峰</v>
          </cell>
          <cell r="D50" t="str">
            <v>电子信息</v>
          </cell>
          <cell r="E50" t="str">
            <v>微波</v>
          </cell>
          <cell r="F50" t="str">
            <v>无奇</v>
          </cell>
          <cell r="G50">
            <v>10</v>
          </cell>
        </row>
        <row r="51">
          <cell r="B51" t="str">
            <v>221041</v>
          </cell>
          <cell r="C51" t="str">
            <v>汪益清</v>
          </cell>
          <cell r="D51" t="str">
            <v>电子信息</v>
          </cell>
          <cell r="E51" t="str">
            <v>微波</v>
          </cell>
          <cell r="F51" t="str">
            <v>徐鑫</v>
          </cell>
          <cell r="G51">
            <v>10</v>
          </cell>
        </row>
        <row r="52">
          <cell r="B52" t="str">
            <v>221042</v>
          </cell>
          <cell r="C52" t="str">
            <v>周建景</v>
          </cell>
          <cell r="D52" t="str">
            <v>电子信息</v>
          </cell>
          <cell r="E52" t="str">
            <v>微波</v>
          </cell>
          <cell r="F52" t="str">
            <v>蔡龙珠</v>
          </cell>
          <cell r="G52">
            <v>10</v>
          </cell>
        </row>
        <row r="53">
          <cell r="B53" t="str">
            <v>221043</v>
          </cell>
          <cell r="C53" t="str">
            <v>陈煜</v>
          </cell>
          <cell r="D53" t="str">
            <v>电子信息</v>
          </cell>
          <cell r="E53" t="str">
            <v>微波</v>
          </cell>
          <cell r="F53" t="str">
            <v>黄岩</v>
          </cell>
          <cell r="G53">
            <v>10</v>
          </cell>
        </row>
        <row r="54">
          <cell r="B54" t="str">
            <v>221044</v>
          </cell>
          <cell r="C54" t="str">
            <v>孙新羽</v>
          </cell>
          <cell r="D54" t="str">
            <v>电子信息</v>
          </cell>
          <cell r="E54" t="str">
            <v>微波</v>
          </cell>
          <cell r="F54" t="str">
            <v>戴俊彦</v>
          </cell>
          <cell r="G54">
            <v>10</v>
          </cell>
        </row>
      </sheetData>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通信_南京(127)"/>
      <sheetName val="通信_无锡(46)"/>
      <sheetName val="信号_南京(80)"/>
      <sheetName val="信号_无锡(34)"/>
      <sheetName val="微波_南京(83)"/>
      <sheetName val="微波_无锡(52)"/>
      <sheetName val="电路_南京(27)"/>
      <sheetName val="电路_无锡(18)"/>
      <sheetName val="鲁汶(51)"/>
    </sheetNames>
    <sheetDataSet>
      <sheetData sheetId="0"/>
      <sheetData sheetId="1"/>
      <sheetData sheetId="2"/>
      <sheetData sheetId="3"/>
      <sheetData sheetId="4"/>
      <sheetData sheetId="5"/>
      <sheetData sheetId="6">
        <row r="3">
          <cell r="B3" t="str">
            <v>200606</v>
          </cell>
          <cell r="C3" t="str">
            <v>原紫滨</v>
          </cell>
          <cell r="D3" t="str">
            <v>电路与系统</v>
          </cell>
          <cell r="E3" t="str">
            <v>电路</v>
          </cell>
          <cell r="F3" t="str">
            <v>陈莹梅</v>
          </cell>
          <cell r="G3">
            <v>18</v>
          </cell>
        </row>
        <row r="4">
          <cell r="B4" t="str">
            <v>220655</v>
          </cell>
          <cell r="C4" t="str">
            <v>姜辰张</v>
          </cell>
          <cell r="D4" t="str">
            <v>电路与系统</v>
          </cell>
          <cell r="E4" t="str">
            <v>电路</v>
          </cell>
          <cell r="F4" t="str">
            <v>孟桥</v>
          </cell>
          <cell r="G4">
            <v>18</v>
          </cell>
        </row>
        <row r="5">
          <cell r="B5" t="str">
            <v>220656</v>
          </cell>
          <cell r="C5" t="str">
            <v>王文杰</v>
          </cell>
          <cell r="D5" t="str">
            <v>电路与系统</v>
          </cell>
          <cell r="E5" t="str">
            <v>电路</v>
          </cell>
          <cell r="F5" t="str">
            <v>周智君</v>
          </cell>
          <cell r="G5">
            <v>19</v>
          </cell>
        </row>
        <row r="6">
          <cell r="B6" t="str">
            <v>220657</v>
          </cell>
          <cell r="C6" t="str">
            <v>丁强</v>
          </cell>
          <cell r="D6" t="str">
            <v>电路与系统</v>
          </cell>
          <cell r="E6" t="str">
            <v>电路</v>
          </cell>
          <cell r="F6" t="str">
            <v>徐建</v>
          </cell>
          <cell r="G6">
            <v>18</v>
          </cell>
        </row>
        <row r="7">
          <cell r="B7" t="str">
            <v>220659</v>
          </cell>
          <cell r="C7" t="str">
            <v>罗文</v>
          </cell>
          <cell r="D7" t="str">
            <v>电路与系统</v>
          </cell>
          <cell r="E7" t="str">
            <v>电路</v>
          </cell>
          <cell r="F7" t="str">
            <v>樊祥宁</v>
          </cell>
          <cell r="G7">
            <v>17</v>
          </cell>
        </row>
        <row r="8">
          <cell r="B8" t="str">
            <v>220660</v>
          </cell>
          <cell r="C8" t="str">
            <v>唐嘉霓</v>
          </cell>
          <cell r="D8" t="str">
            <v>电路与系统</v>
          </cell>
          <cell r="E8" t="str">
            <v>电路</v>
          </cell>
          <cell r="F8" t="str">
            <v>李智群</v>
          </cell>
          <cell r="G8">
            <v>19</v>
          </cell>
        </row>
        <row r="9">
          <cell r="B9" t="str">
            <v>220661</v>
          </cell>
          <cell r="C9" t="str">
            <v>甄雨雷</v>
          </cell>
          <cell r="D9" t="str">
            <v>电路与系统</v>
          </cell>
          <cell r="E9" t="str">
            <v>电路</v>
          </cell>
          <cell r="F9" t="str">
            <v>朱恩</v>
          </cell>
          <cell r="G9">
            <v>18</v>
          </cell>
        </row>
        <row r="10">
          <cell r="B10" t="str">
            <v>220662</v>
          </cell>
          <cell r="C10" t="str">
            <v>刘大明</v>
          </cell>
          <cell r="D10" t="str">
            <v>电路与系统</v>
          </cell>
          <cell r="E10" t="str">
            <v>电路</v>
          </cell>
          <cell r="F10" t="str">
            <v>朱恩</v>
          </cell>
          <cell r="G10">
            <v>18</v>
          </cell>
        </row>
        <row r="11">
          <cell r="B11" t="str">
            <v>220663</v>
          </cell>
          <cell r="C11" t="str">
            <v>徐霆盛</v>
          </cell>
          <cell r="D11" t="str">
            <v>电路与系统</v>
          </cell>
          <cell r="E11" t="str">
            <v>电路</v>
          </cell>
          <cell r="F11" t="str">
            <v>陈莹梅</v>
          </cell>
          <cell r="G11">
            <v>18</v>
          </cell>
        </row>
        <row r="12">
          <cell r="B12" t="str">
            <v>220664</v>
          </cell>
          <cell r="C12" t="str">
            <v>邵建勋</v>
          </cell>
          <cell r="D12" t="str">
            <v>电路与系统</v>
          </cell>
          <cell r="E12" t="str">
            <v>电路</v>
          </cell>
          <cell r="F12" t="str">
            <v>孟桥</v>
          </cell>
          <cell r="G12">
            <v>18</v>
          </cell>
        </row>
        <row r="13">
          <cell r="B13" t="str">
            <v>220665</v>
          </cell>
          <cell r="C13" t="str">
            <v>李康博</v>
          </cell>
          <cell r="D13" t="str">
            <v>电路与系统</v>
          </cell>
          <cell r="E13" t="str">
            <v>电路</v>
          </cell>
          <cell r="F13" t="str">
            <v>陈莹梅</v>
          </cell>
          <cell r="G13">
            <v>18</v>
          </cell>
        </row>
        <row r="14">
          <cell r="B14" t="str">
            <v>220666</v>
          </cell>
          <cell r="C14" t="str">
            <v>刘杰</v>
          </cell>
          <cell r="D14" t="str">
            <v>电路与系统</v>
          </cell>
          <cell r="E14" t="str">
            <v>电路</v>
          </cell>
          <cell r="F14" t="str">
            <v>陈莹梅</v>
          </cell>
          <cell r="G14">
            <v>18</v>
          </cell>
        </row>
        <row r="15">
          <cell r="B15" t="str">
            <v>220667</v>
          </cell>
          <cell r="C15" t="str">
            <v>简单</v>
          </cell>
          <cell r="D15" t="str">
            <v>电路与系统</v>
          </cell>
          <cell r="E15" t="str">
            <v>电路</v>
          </cell>
          <cell r="F15" t="str">
            <v>李芹</v>
          </cell>
          <cell r="G15">
            <v>17</v>
          </cell>
        </row>
        <row r="16">
          <cell r="B16" t="str">
            <v>220668</v>
          </cell>
          <cell r="C16" t="str">
            <v>栗大鹏</v>
          </cell>
          <cell r="D16" t="str">
            <v>电路与系统</v>
          </cell>
          <cell r="E16" t="str">
            <v>电路</v>
          </cell>
          <cell r="F16" t="str">
            <v>李文渊</v>
          </cell>
          <cell r="G16">
            <v>17</v>
          </cell>
        </row>
        <row r="17">
          <cell r="B17" t="str">
            <v>220669</v>
          </cell>
          <cell r="C17" t="str">
            <v>吕鹤</v>
          </cell>
          <cell r="D17" t="str">
            <v>电路与系统</v>
          </cell>
          <cell r="E17" t="str">
            <v>电路</v>
          </cell>
          <cell r="F17" t="str">
            <v>胡庆生</v>
          </cell>
          <cell r="G17">
            <v>17</v>
          </cell>
        </row>
        <row r="18">
          <cell r="B18" t="str">
            <v>220670</v>
          </cell>
          <cell r="C18" t="str">
            <v>陈晨</v>
          </cell>
          <cell r="D18" t="str">
            <v>电路与系统</v>
          </cell>
          <cell r="E18" t="str">
            <v>电路</v>
          </cell>
          <cell r="F18" t="str">
            <v>樊祥宁</v>
          </cell>
          <cell r="G18">
            <v>17</v>
          </cell>
        </row>
        <row r="19">
          <cell r="B19" t="str">
            <v>220671</v>
          </cell>
          <cell r="C19" t="str">
            <v>程继锴</v>
          </cell>
          <cell r="D19" t="str">
            <v>电路与系统</v>
          </cell>
          <cell r="E19" t="str">
            <v>电路</v>
          </cell>
          <cell r="F19" t="str">
            <v>胡庆生</v>
          </cell>
          <cell r="G19">
            <v>17</v>
          </cell>
        </row>
        <row r="20">
          <cell r="B20" t="str">
            <v>220672</v>
          </cell>
          <cell r="C20" t="str">
            <v>杨明夏</v>
          </cell>
          <cell r="D20" t="str">
            <v>电路与系统</v>
          </cell>
          <cell r="E20" t="str">
            <v>电路</v>
          </cell>
          <cell r="F20" t="str">
            <v>胡庆生</v>
          </cell>
          <cell r="G20">
            <v>17</v>
          </cell>
        </row>
        <row r="21">
          <cell r="B21" t="str">
            <v>220673</v>
          </cell>
          <cell r="C21" t="str">
            <v>余小毛</v>
          </cell>
          <cell r="D21" t="str">
            <v>电路与系统</v>
          </cell>
          <cell r="E21" t="str">
            <v>电路</v>
          </cell>
          <cell r="F21" t="str">
            <v>李文渊</v>
          </cell>
          <cell r="G21">
            <v>17</v>
          </cell>
        </row>
        <row r="22">
          <cell r="B22" t="str">
            <v>220674</v>
          </cell>
          <cell r="C22" t="str">
            <v>陈印宇</v>
          </cell>
          <cell r="D22" t="str">
            <v>电路与系统</v>
          </cell>
          <cell r="E22" t="str">
            <v>电路</v>
          </cell>
          <cell r="F22" t="str">
            <v>李文渊</v>
          </cell>
          <cell r="G22">
            <v>17</v>
          </cell>
        </row>
        <row r="23">
          <cell r="B23" t="str">
            <v>220880</v>
          </cell>
          <cell r="C23" t="str">
            <v>金智棋</v>
          </cell>
          <cell r="D23" t="str">
            <v>电子信息</v>
          </cell>
          <cell r="E23" t="str">
            <v>电路</v>
          </cell>
          <cell r="F23" t="str">
            <v>唐路</v>
          </cell>
          <cell r="G23">
            <v>17</v>
          </cell>
        </row>
        <row r="24">
          <cell r="B24" t="str">
            <v>220881</v>
          </cell>
          <cell r="C24" t="str">
            <v>王海舟</v>
          </cell>
          <cell r="D24" t="str">
            <v>电子信息</v>
          </cell>
          <cell r="E24" t="str">
            <v>电路</v>
          </cell>
          <cell r="F24" t="str">
            <v>苗澎</v>
          </cell>
          <cell r="G24">
            <v>18</v>
          </cell>
        </row>
        <row r="25">
          <cell r="B25" t="str">
            <v>220882</v>
          </cell>
          <cell r="C25" t="str">
            <v>孙怡平</v>
          </cell>
          <cell r="D25" t="str">
            <v>电子信息</v>
          </cell>
          <cell r="E25" t="str">
            <v>电路</v>
          </cell>
          <cell r="F25" t="str">
            <v>孟桥</v>
          </cell>
          <cell r="G25">
            <v>19</v>
          </cell>
        </row>
        <row r="26">
          <cell r="B26" t="str">
            <v>220883</v>
          </cell>
          <cell r="C26" t="str">
            <v>吴亚楠</v>
          </cell>
          <cell r="D26" t="str">
            <v>电子信息</v>
          </cell>
          <cell r="E26" t="str">
            <v>电路</v>
          </cell>
          <cell r="F26" t="str">
            <v>李智群</v>
          </cell>
          <cell r="G26">
            <v>18</v>
          </cell>
        </row>
        <row r="27">
          <cell r="B27" t="str">
            <v>220884</v>
          </cell>
          <cell r="C27" t="str">
            <v>王天旭</v>
          </cell>
          <cell r="D27" t="str">
            <v>电子信息</v>
          </cell>
          <cell r="E27" t="str">
            <v>电路</v>
          </cell>
          <cell r="F27" t="str">
            <v>李智群</v>
          </cell>
          <cell r="G27">
            <v>18</v>
          </cell>
        </row>
        <row r="28">
          <cell r="B28" t="str">
            <v>220885</v>
          </cell>
          <cell r="C28" t="str">
            <v>邓世鹏</v>
          </cell>
          <cell r="D28" t="str">
            <v>电子信息</v>
          </cell>
          <cell r="E28" t="str">
            <v>电路</v>
          </cell>
          <cell r="F28" t="str">
            <v>樊祥宁</v>
          </cell>
          <cell r="G28">
            <v>18</v>
          </cell>
        </row>
        <row r="29">
          <cell r="B29" t="str">
            <v>220886</v>
          </cell>
          <cell r="C29" t="str">
            <v>霍刚强</v>
          </cell>
          <cell r="D29" t="str">
            <v>电子信息</v>
          </cell>
          <cell r="E29" t="str">
            <v>电路</v>
          </cell>
          <cell r="F29" t="str">
            <v>朱恩</v>
          </cell>
          <cell r="G29">
            <v>18</v>
          </cell>
        </row>
      </sheetData>
      <sheetData sheetId="7">
        <row r="3">
          <cell r="B3" t="str">
            <v>220975</v>
          </cell>
          <cell r="C3" t="str">
            <v>杨萱萱</v>
          </cell>
          <cell r="D3" t="str">
            <v>电子信息</v>
          </cell>
          <cell r="E3" t="str">
            <v>电路</v>
          </cell>
          <cell r="F3" t="str">
            <v>苗澎</v>
          </cell>
          <cell r="G3">
            <v>17</v>
          </cell>
        </row>
        <row r="4">
          <cell r="B4" t="str">
            <v>220976</v>
          </cell>
          <cell r="C4" t="str">
            <v>刘安达</v>
          </cell>
          <cell r="D4" t="str">
            <v>电子信息</v>
          </cell>
          <cell r="E4" t="str">
            <v>电路</v>
          </cell>
          <cell r="F4" t="str">
            <v>樊祥宁</v>
          </cell>
          <cell r="G4">
            <v>17</v>
          </cell>
        </row>
        <row r="5">
          <cell r="B5" t="str">
            <v>220977</v>
          </cell>
          <cell r="C5" t="str">
            <v>魏梦茹</v>
          </cell>
          <cell r="D5" t="str">
            <v>电子信息</v>
          </cell>
          <cell r="E5" t="str">
            <v>电路</v>
          </cell>
          <cell r="F5" t="str">
            <v>李智群</v>
          </cell>
          <cell r="G5">
            <v>17</v>
          </cell>
        </row>
        <row r="6">
          <cell r="B6" t="str">
            <v>220978</v>
          </cell>
          <cell r="C6" t="str">
            <v>姜涛</v>
          </cell>
          <cell r="D6" t="str">
            <v>电子信息</v>
          </cell>
          <cell r="E6" t="str">
            <v>电路</v>
          </cell>
          <cell r="F6" t="str">
            <v>唐路</v>
          </cell>
          <cell r="G6">
            <v>17</v>
          </cell>
        </row>
        <row r="7">
          <cell r="B7" t="str">
            <v>220979</v>
          </cell>
          <cell r="C7" t="str">
            <v>张贺祥</v>
          </cell>
          <cell r="D7" t="str">
            <v>电子信息</v>
          </cell>
          <cell r="E7" t="str">
            <v>电路</v>
          </cell>
          <cell r="F7" t="str">
            <v>徐建</v>
          </cell>
          <cell r="G7">
            <v>17</v>
          </cell>
        </row>
        <row r="8">
          <cell r="B8" t="str">
            <v>220980</v>
          </cell>
          <cell r="C8" t="str">
            <v>马瑞宏</v>
          </cell>
          <cell r="D8" t="str">
            <v>电子信息</v>
          </cell>
          <cell r="E8" t="str">
            <v>电路</v>
          </cell>
          <cell r="F8" t="str">
            <v>孟桥</v>
          </cell>
          <cell r="G8">
            <v>17</v>
          </cell>
        </row>
        <row r="9">
          <cell r="B9" t="str">
            <v>220981</v>
          </cell>
          <cell r="C9" t="str">
            <v>郁爽</v>
          </cell>
          <cell r="D9" t="str">
            <v>电子信息</v>
          </cell>
          <cell r="E9" t="str">
            <v>电路</v>
          </cell>
          <cell r="F9" t="str">
            <v>李文渊</v>
          </cell>
          <cell r="G9">
            <v>17</v>
          </cell>
        </row>
        <row r="10">
          <cell r="B10" t="str">
            <v>220982</v>
          </cell>
          <cell r="C10" t="str">
            <v>李雅静</v>
          </cell>
          <cell r="D10" t="str">
            <v>电子信息</v>
          </cell>
          <cell r="E10" t="str">
            <v>电路</v>
          </cell>
          <cell r="F10" t="str">
            <v>胡庆生</v>
          </cell>
          <cell r="G10">
            <v>17</v>
          </cell>
        </row>
        <row r="11">
          <cell r="B11" t="str">
            <v>220983</v>
          </cell>
          <cell r="C11" t="str">
            <v>胡晓宁</v>
          </cell>
          <cell r="D11" t="str">
            <v>电子信息</v>
          </cell>
          <cell r="E11" t="str">
            <v>电路</v>
          </cell>
          <cell r="F11" t="str">
            <v>李芹</v>
          </cell>
          <cell r="G11">
            <v>17</v>
          </cell>
        </row>
        <row r="12">
          <cell r="B12" t="str">
            <v>220984</v>
          </cell>
          <cell r="C12" t="str">
            <v>殷泽辰</v>
          </cell>
          <cell r="D12" t="str">
            <v>电子信息</v>
          </cell>
          <cell r="E12" t="str">
            <v>电路</v>
          </cell>
          <cell r="F12" t="str">
            <v>陈莹梅</v>
          </cell>
          <cell r="G12">
            <v>17</v>
          </cell>
        </row>
        <row r="13">
          <cell r="B13" t="str">
            <v>220985</v>
          </cell>
          <cell r="C13" t="str">
            <v>刘家旭</v>
          </cell>
          <cell r="D13" t="str">
            <v>电子信息</v>
          </cell>
          <cell r="E13" t="str">
            <v>电路</v>
          </cell>
          <cell r="F13" t="str">
            <v>李芹</v>
          </cell>
          <cell r="G13">
            <v>17</v>
          </cell>
        </row>
        <row r="14">
          <cell r="B14" t="str">
            <v>220986</v>
          </cell>
          <cell r="C14" t="str">
            <v>姚舜禹</v>
          </cell>
          <cell r="D14" t="str">
            <v>电子信息</v>
          </cell>
          <cell r="E14" t="str">
            <v>电路</v>
          </cell>
          <cell r="F14" t="str">
            <v>徐建</v>
          </cell>
          <cell r="G14">
            <v>18</v>
          </cell>
        </row>
        <row r="15">
          <cell r="B15" t="str">
            <v>220987</v>
          </cell>
          <cell r="C15" t="str">
            <v>董赛赛</v>
          </cell>
          <cell r="D15" t="str">
            <v>电子信息</v>
          </cell>
          <cell r="E15" t="str">
            <v>电路</v>
          </cell>
          <cell r="F15" t="str">
            <v>朱恩</v>
          </cell>
          <cell r="G15">
            <v>17</v>
          </cell>
        </row>
        <row r="16">
          <cell r="B16" t="str">
            <v>220988</v>
          </cell>
          <cell r="C16" t="str">
            <v>苏日昇</v>
          </cell>
          <cell r="D16" t="str">
            <v>电子信息</v>
          </cell>
          <cell r="E16" t="str">
            <v>电路</v>
          </cell>
          <cell r="F16" t="str">
            <v>周智君</v>
          </cell>
          <cell r="G16">
            <v>18</v>
          </cell>
        </row>
        <row r="17">
          <cell r="B17" t="str">
            <v>220989</v>
          </cell>
          <cell r="C17" t="str">
            <v>江圣晓</v>
          </cell>
          <cell r="D17" t="str">
            <v>电子信息</v>
          </cell>
          <cell r="E17" t="str">
            <v>电路</v>
          </cell>
          <cell r="F17" t="str">
            <v>胡庆生</v>
          </cell>
          <cell r="G17">
            <v>17</v>
          </cell>
        </row>
        <row r="18">
          <cell r="B18" t="str">
            <v>220990</v>
          </cell>
          <cell r="C18" t="str">
            <v>谢皓凌</v>
          </cell>
          <cell r="D18" t="str">
            <v>电子信息</v>
          </cell>
          <cell r="E18" t="str">
            <v>电路</v>
          </cell>
          <cell r="F18" t="str">
            <v>唐路</v>
          </cell>
          <cell r="G18">
            <v>17</v>
          </cell>
        </row>
        <row r="19">
          <cell r="B19" t="str">
            <v>220991</v>
          </cell>
          <cell r="C19" t="str">
            <v>肖涛</v>
          </cell>
          <cell r="D19" t="str">
            <v>电子信息</v>
          </cell>
          <cell r="E19" t="str">
            <v>电路</v>
          </cell>
          <cell r="F19" t="str">
            <v>唐路</v>
          </cell>
          <cell r="G19">
            <v>17</v>
          </cell>
        </row>
        <row r="20">
          <cell r="B20" t="str">
            <v>220992</v>
          </cell>
          <cell r="C20" t="str">
            <v>蒋海兴</v>
          </cell>
          <cell r="D20" t="str">
            <v>电子信息</v>
          </cell>
          <cell r="E20" t="str">
            <v>电路</v>
          </cell>
          <cell r="F20" t="str">
            <v>苗澎</v>
          </cell>
          <cell r="G20">
            <v>17</v>
          </cell>
        </row>
      </sheetData>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通信_南京(127)"/>
      <sheetName val="通信_无锡(46)"/>
      <sheetName val="信号_南京(80)"/>
      <sheetName val="信号_无锡(34)"/>
      <sheetName val="微波_南京(83)"/>
      <sheetName val="微波_无锡(52)"/>
      <sheetName val="电路_南京(27)"/>
      <sheetName val="电路_无锡(18)"/>
      <sheetName val="鲁汶(51)"/>
    </sheetNames>
    <sheetDataSet>
      <sheetData sheetId="0"/>
      <sheetData sheetId="1"/>
      <sheetData sheetId="2"/>
      <sheetData sheetId="3"/>
      <sheetData sheetId="4"/>
      <sheetData sheetId="5"/>
      <sheetData sheetId="6"/>
      <sheetData sheetId="7"/>
      <sheetData sheetId="8">
        <row r="3">
          <cell r="B3" t="str">
            <v>221125</v>
          </cell>
          <cell r="C3" t="str">
            <v>董潮锋</v>
          </cell>
          <cell r="D3" t="str">
            <v>电子信息</v>
          </cell>
          <cell r="E3" t="str">
            <v>鲁汶</v>
          </cell>
          <cell r="F3" t="str">
            <v>苗澎</v>
          </cell>
          <cell r="G3">
            <v>16</v>
          </cell>
        </row>
        <row r="4">
          <cell r="B4" t="str">
            <v>221126</v>
          </cell>
          <cell r="C4" t="str">
            <v>吴思远</v>
          </cell>
          <cell r="D4" t="str">
            <v>电子信息</v>
          </cell>
          <cell r="E4" t="str">
            <v>鲁汶</v>
          </cell>
          <cell r="F4" t="str">
            <v>姜明</v>
          </cell>
          <cell r="G4">
            <v>16</v>
          </cell>
        </row>
        <row r="5">
          <cell r="B5" t="str">
            <v>221127</v>
          </cell>
          <cell r="C5" t="str">
            <v>刘晗博</v>
          </cell>
          <cell r="D5" t="str">
            <v>电子信息</v>
          </cell>
          <cell r="E5" t="str">
            <v>鲁汶</v>
          </cell>
          <cell r="F5" t="str">
            <v>李春国</v>
          </cell>
          <cell r="G5">
            <v>16</v>
          </cell>
        </row>
        <row r="6">
          <cell r="B6" t="str">
            <v>221128</v>
          </cell>
          <cell r="C6" t="str">
            <v>李鑫</v>
          </cell>
          <cell r="D6" t="str">
            <v>电子信息</v>
          </cell>
          <cell r="E6" t="str">
            <v>鲁汶</v>
          </cell>
          <cell r="F6" t="str">
            <v>李允博</v>
          </cell>
          <cell r="G6">
            <v>16</v>
          </cell>
        </row>
        <row r="7">
          <cell r="B7" t="str">
            <v>221129</v>
          </cell>
          <cell r="C7" t="str">
            <v>洪宇暄</v>
          </cell>
          <cell r="D7" t="str">
            <v>电子信息</v>
          </cell>
          <cell r="E7" t="str">
            <v>鲁汶</v>
          </cell>
          <cell r="F7" t="str">
            <v>樊祥宁</v>
          </cell>
          <cell r="G7">
            <v>16</v>
          </cell>
        </row>
        <row r="8">
          <cell r="B8" t="str">
            <v>221130</v>
          </cell>
          <cell r="C8" t="str">
            <v>沈哲远</v>
          </cell>
          <cell r="D8" t="str">
            <v>电子信息</v>
          </cell>
          <cell r="E8" t="str">
            <v>鲁汶</v>
          </cell>
          <cell r="F8" t="str">
            <v>陈莹梅</v>
          </cell>
          <cell r="G8">
            <v>16</v>
          </cell>
        </row>
        <row r="9">
          <cell r="B9" t="str">
            <v>221131</v>
          </cell>
          <cell r="C9" t="str">
            <v>许聪</v>
          </cell>
          <cell r="D9" t="str">
            <v>电子信息</v>
          </cell>
          <cell r="E9" t="str">
            <v>鲁汶</v>
          </cell>
          <cell r="F9" t="str">
            <v>李春国</v>
          </cell>
          <cell r="G9">
            <v>16</v>
          </cell>
        </row>
        <row r="10">
          <cell r="B10" t="str">
            <v>221132</v>
          </cell>
          <cell r="C10" t="str">
            <v>郭潇然</v>
          </cell>
          <cell r="D10" t="str">
            <v>电子信息</v>
          </cell>
          <cell r="E10" t="str">
            <v>鲁汶</v>
          </cell>
          <cell r="F10" t="str">
            <v>陈莹梅</v>
          </cell>
          <cell r="G10">
            <v>16</v>
          </cell>
        </row>
        <row r="11">
          <cell r="B11" t="str">
            <v>221133</v>
          </cell>
          <cell r="C11" t="str">
            <v>白明华</v>
          </cell>
          <cell r="D11" t="str">
            <v>电子信息</v>
          </cell>
          <cell r="E11" t="str">
            <v>鲁汶</v>
          </cell>
          <cell r="F11" t="str">
            <v>李智群</v>
          </cell>
          <cell r="G11">
            <v>16</v>
          </cell>
        </row>
        <row r="12">
          <cell r="B12" t="str">
            <v>221134</v>
          </cell>
          <cell r="C12" t="str">
            <v>李俊伟</v>
          </cell>
          <cell r="D12" t="str">
            <v>电子信息</v>
          </cell>
          <cell r="E12" t="str">
            <v>鲁汶</v>
          </cell>
          <cell r="F12" t="str">
            <v>唐路</v>
          </cell>
          <cell r="G12">
            <v>16</v>
          </cell>
        </row>
        <row r="13">
          <cell r="B13" t="str">
            <v>221135</v>
          </cell>
          <cell r="C13" t="str">
            <v>何佳柠</v>
          </cell>
          <cell r="D13" t="str">
            <v>电子信息</v>
          </cell>
          <cell r="E13" t="str">
            <v>鲁汶</v>
          </cell>
          <cell r="F13" t="str">
            <v>樊祥宁</v>
          </cell>
          <cell r="G13">
            <v>16</v>
          </cell>
        </row>
        <row r="14">
          <cell r="B14" t="str">
            <v>221136</v>
          </cell>
          <cell r="C14" t="str">
            <v>王耀</v>
          </cell>
          <cell r="D14" t="str">
            <v>电子信息</v>
          </cell>
          <cell r="E14" t="str">
            <v>鲁汶</v>
          </cell>
          <cell r="F14" t="str">
            <v>樊祥宁</v>
          </cell>
          <cell r="G14">
            <v>16</v>
          </cell>
        </row>
        <row r="15">
          <cell r="B15" t="str">
            <v>221137</v>
          </cell>
          <cell r="C15" t="str">
            <v>李若宇</v>
          </cell>
          <cell r="D15" t="str">
            <v>电子信息</v>
          </cell>
          <cell r="E15" t="str">
            <v>鲁汶</v>
          </cell>
          <cell r="F15" t="str">
            <v>朱敏</v>
          </cell>
          <cell r="G15">
            <v>16</v>
          </cell>
        </row>
        <row r="16">
          <cell r="B16" t="str">
            <v>221138</v>
          </cell>
          <cell r="C16" t="str">
            <v>刘靖宇</v>
          </cell>
          <cell r="D16" t="str">
            <v>电子信息</v>
          </cell>
          <cell r="E16" t="str">
            <v>鲁汶</v>
          </cell>
          <cell r="F16" t="str">
            <v>李芹</v>
          </cell>
          <cell r="G16">
            <v>16</v>
          </cell>
        </row>
        <row r="17">
          <cell r="B17" t="str">
            <v>221139</v>
          </cell>
          <cell r="C17" t="str">
            <v>王浩翔</v>
          </cell>
          <cell r="D17" t="str">
            <v>电子信息</v>
          </cell>
          <cell r="E17" t="str">
            <v>鲁汶</v>
          </cell>
          <cell r="F17" t="str">
            <v>李连鸣</v>
          </cell>
          <cell r="G17">
            <v>16</v>
          </cell>
        </row>
        <row r="18">
          <cell r="B18" t="str">
            <v>221140</v>
          </cell>
          <cell r="C18" t="str">
            <v>张泽桐</v>
          </cell>
          <cell r="D18" t="str">
            <v>电子信息</v>
          </cell>
          <cell r="E18" t="str">
            <v>鲁汶</v>
          </cell>
          <cell r="F18" t="str">
            <v>李允博</v>
          </cell>
          <cell r="G18">
            <v>16</v>
          </cell>
        </row>
        <row r="19">
          <cell r="B19" t="str">
            <v>221141</v>
          </cell>
          <cell r="C19" t="str">
            <v>王飞</v>
          </cell>
          <cell r="D19" t="str">
            <v>电子信息</v>
          </cell>
          <cell r="E19" t="str">
            <v>鲁汶</v>
          </cell>
          <cell r="F19" t="str">
            <v>李允博</v>
          </cell>
          <cell r="G19">
            <v>16</v>
          </cell>
        </row>
        <row r="20">
          <cell r="B20" t="str">
            <v>221142</v>
          </cell>
          <cell r="C20" t="str">
            <v>陈永康</v>
          </cell>
          <cell r="D20" t="str">
            <v>电子信息</v>
          </cell>
          <cell r="E20" t="str">
            <v>鲁汶</v>
          </cell>
          <cell r="F20" t="str">
            <v>陈莹梅</v>
          </cell>
          <cell r="G20">
            <v>16</v>
          </cell>
        </row>
        <row r="21">
          <cell r="B21" t="str">
            <v>221143</v>
          </cell>
          <cell r="C21" t="str">
            <v>许家晨</v>
          </cell>
          <cell r="D21" t="str">
            <v>电子信息</v>
          </cell>
          <cell r="E21" t="str">
            <v>鲁汶</v>
          </cell>
          <cell r="F21" t="str">
            <v>李佳珉</v>
          </cell>
          <cell r="G21">
            <v>16</v>
          </cell>
        </row>
        <row r="22">
          <cell r="B22" t="str">
            <v>221144</v>
          </cell>
          <cell r="C22" t="str">
            <v>亢斐</v>
          </cell>
          <cell r="D22" t="str">
            <v>电子信息</v>
          </cell>
          <cell r="E22" t="str">
            <v>鲁汶</v>
          </cell>
          <cell r="F22" t="str">
            <v>苗澎</v>
          </cell>
          <cell r="G22">
            <v>16</v>
          </cell>
        </row>
        <row r="23">
          <cell r="B23" t="str">
            <v>221145</v>
          </cell>
          <cell r="C23" t="str">
            <v>戚德伟</v>
          </cell>
          <cell r="D23" t="str">
            <v>电子信息</v>
          </cell>
          <cell r="E23" t="str">
            <v>鲁汶</v>
          </cell>
          <cell r="F23" t="str">
            <v>孟桥</v>
          </cell>
          <cell r="G23">
            <v>16</v>
          </cell>
        </row>
        <row r="24">
          <cell r="B24" t="str">
            <v>221146</v>
          </cell>
          <cell r="C24" t="str">
            <v>侯国鹏</v>
          </cell>
          <cell r="D24" t="str">
            <v>电子信息</v>
          </cell>
          <cell r="E24" t="str">
            <v>鲁汶</v>
          </cell>
          <cell r="F24" t="str">
            <v>王向阳</v>
          </cell>
          <cell r="G24">
            <v>17</v>
          </cell>
        </row>
        <row r="25">
          <cell r="B25" t="str">
            <v>221147</v>
          </cell>
          <cell r="C25" t="str">
            <v>陆炫行</v>
          </cell>
          <cell r="D25" t="str">
            <v>电子信息</v>
          </cell>
          <cell r="E25" t="str">
            <v>鲁汶</v>
          </cell>
          <cell r="F25" t="str">
            <v>李连鸣</v>
          </cell>
          <cell r="G25">
            <v>16</v>
          </cell>
        </row>
        <row r="26">
          <cell r="B26" t="str">
            <v>221148</v>
          </cell>
          <cell r="C26" t="str">
            <v>朱强政</v>
          </cell>
          <cell r="D26" t="str">
            <v>电子信息</v>
          </cell>
          <cell r="E26" t="str">
            <v>鲁汶</v>
          </cell>
          <cell r="F26" t="str">
            <v>王向阳</v>
          </cell>
          <cell r="G26">
            <v>16</v>
          </cell>
        </row>
        <row r="27">
          <cell r="B27" t="str">
            <v>221149</v>
          </cell>
          <cell r="C27" t="str">
            <v>胡洪涛</v>
          </cell>
          <cell r="D27" t="str">
            <v>电子信息</v>
          </cell>
          <cell r="E27" t="str">
            <v>鲁汶</v>
          </cell>
          <cell r="F27" t="str">
            <v>王东明</v>
          </cell>
          <cell r="G27">
            <v>16</v>
          </cell>
        </row>
        <row r="28">
          <cell r="B28" t="str">
            <v>221150</v>
          </cell>
          <cell r="C28" t="str">
            <v>章杰</v>
          </cell>
          <cell r="D28" t="str">
            <v>电子信息</v>
          </cell>
          <cell r="E28" t="str">
            <v>鲁汶</v>
          </cell>
          <cell r="F28" t="str">
            <v>陈莹梅</v>
          </cell>
          <cell r="G28">
            <v>16</v>
          </cell>
        </row>
        <row r="29">
          <cell r="B29" t="str">
            <v>221151</v>
          </cell>
          <cell r="C29" t="str">
            <v>魏孟阳</v>
          </cell>
          <cell r="D29" t="str">
            <v>电子信息</v>
          </cell>
          <cell r="E29" t="str">
            <v>鲁汶</v>
          </cell>
          <cell r="F29" t="str">
            <v>苗澎</v>
          </cell>
          <cell r="G29">
            <v>16</v>
          </cell>
        </row>
        <row r="30">
          <cell r="B30" t="str">
            <v>221152</v>
          </cell>
          <cell r="C30" t="str">
            <v>吴春晖</v>
          </cell>
          <cell r="D30" t="str">
            <v>电子信息</v>
          </cell>
          <cell r="E30" t="str">
            <v>鲁汶</v>
          </cell>
          <cell r="F30" t="str">
            <v>王向阳</v>
          </cell>
          <cell r="G30">
            <v>16</v>
          </cell>
        </row>
        <row r="31">
          <cell r="B31" t="str">
            <v>221153</v>
          </cell>
          <cell r="C31" t="str">
            <v>周庆志</v>
          </cell>
          <cell r="D31" t="str">
            <v>电子信息</v>
          </cell>
          <cell r="E31" t="str">
            <v>鲁汶</v>
          </cell>
          <cell r="F31" t="str">
            <v>朱敏</v>
          </cell>
          <cell r="G31">
            <v>16</v>
          </cell>
        </row>
        <row r="32">
          <cell r="B32" t="str">
            <v>221154</v>
          </cell>
          <cell r="C32" t="str">
            <v>王浩宇</v>
          </cell>
          <cell r="D32" t="str">
            <v>电子信息</v>
          </cell>
          <cell r="E32" t="str">
            <v>鲁汶</v>
          </cell>
          <cell r="F32" t="str">
            <v>樊祥宁</v>
          </cell>
          <cell r="G32">
            <v>16</v>
          </cell>
        </row>
        <row r="33">
          <cell r="B33" t="str">
            <v>221155</v>
          </cell>
          <cell r="C33" t="str">
            <v>范广鹏</v>
          </cell>
          <cell r="D33" t="str">
            <v>电子信息</v>
          </cell>
          <cell r="E33" t="str">
            <v>鲁汶</v>
          </cell>
          <cell r="F33" t="str">
            <v>王开</v>
          </cell>
          <cell r="G33">
            <v>16</v>
          </cell>
        </row>
        <row r="34">
          <cell r="B34" t="str">
            <v>221156</v>
          </cell>
          <cell r="C34" t="str">
            <v>金笑楠</v>
          </cell>
          <cell r="D34" t="str">
            <v>电子信息</v>
          </cell>
          <cell r="E34" t="str">
            <v>鲁汶</v>
          </cell>
          <cell r="F34" t="str">
            <v>徐建</v>
          </cell>
          <cell r="G34">
            <v>16</v>
          </cell>
        </row>
        <row r="35">
          <cell r="B35" t="str">
            <v>221157</v>
          </cell>
          <cell r="C35" t="str">
            <v>姚郡一</v>
          </cell>
          <cell r="D35" t="str">
            <v>电子信息</v>
          </cell>
          <cell r="E35" t="str">
            <v>鲁汶</v>
          </cell>
          <cell r="F35" t="str">
            <v>李佳珉</v>
          </cell>
          <cell r="G35">
            <v>16</v>
          </cell>
        </row>
        <row r="36">
          <cell r="B36" t="str">
            <v>221158</v>
          </cell>
          <cell r="C36" t="str">
            <v>张健</v>
          </cell>
          <cell r="D36" t="str">
            <v>电子信息</v>
          </cell>
          <cell r="E36" t="str">
            <v>鲁汶</v>
          </cell>
          <cell r="F36" t="str">
            <v>王开</v>
          </cell>
          <cell r="G36">
            <v>16</v>
          </cell>
        </row>
        <row r="37">
          <cell r="B37" t="str">
            <v>221159</v>
          </cell>
          <cell r="C37" t="str">
            <v>张珂昕</v>
          </cell>
          <cell r="D37" t="str">
            <v>电子信息</v>
          </cell>
          <cell r="E37" t="str">
            <v>鲁汶</v>
          </cell>
          <cell r="F37" t="str">
            <v>李佳珉</v>
          </cell>
          <cell r="G37">
            <v>16</v>
          </cell>
        </row>
        <row r="38">
          <cell r="B38" t="str">
            <v>221160</v>
          </cell>
          <cell r="C38" t="str">
            <v>孙阳</v>
          </cell>
          <cell r="D38" t="str">
            <v>电子信息</v>
          </cell>
          <cell r="E38" t="str">
            <v>鲁汶</v>
          </cell>
          <cell r="F38" t="str">
            <v>苗澎</v>
          </cell>
          <cell r="G38">
            <v>16</v>
          </cell>
        </row>
        <row r="39">
          <cell r="B39" t="str">
            <v>221161</v>
          </cell>
          <cell r="C39" t="str">
            <v>杨宇涵</v>
          </cell>
          <cell r="D39" t="str">
            <v>电子信息</v>
          </cell>
          <cell r="E39" t="str">
            <v>鲁汶</v>
          </cell>
          <cell r="F39" t="str">
            <v>胡庆生</v>
          </cell>
          <cell r="G39">
            <v>16</v>
          </cell>
        </row>
        <row r="40">
          <cell r="B40" t="str">
            <v>221162</v>
          </cell>
          <cell r="C40" t="str">
            <v>杨迈</v>
          </cell>
          <cell r="D40" t="str">
            <v>电子信息</v>
          </cell>
          <cell r="E40" t="str">
            <v>鲁汶</v>
          </cell>
          <cell r="F40" t="str">
            <v>樊祥宁</v>
          </cell>
          <cell r="G40">
            <v>16</v>
          </cell>
        </row>
        <row r="41">
          <cell r="B41" t="str">
            <v>221163</v>
          </cell>
          <cell r="C41" t="str">
            <v>彭建洋</v>
          </cell>
          <cell r="D41" t="str">
            <v>电子信息</v>
          </cell>
          <cell r="E41" t="str">
            <v>鲁汶</v>
          </cell>
          <cell r="F41" t="str">
            <v>王开</v>
          </cell>
          <cell r="G41">
            <v>16</v>
          </cell>
        </row>
        <row r="42">
          <cell r="B42" t="str">
            <v>221164</v>
          </cell>
          <cell r="C42" t="str">
            <v>江凯</v>
          </cell>
          <cell r="D42" t="str">
            <v>电子信息</v>
          </cell>
          <cell r="E42" t="str">
            <v>鲁汶</v>
          </cell>
          <cell r="F42" t="str">
            <v>李佳珉</v>
          </cell>
          <cell r="G42">
            <v>16</v>
          </cell>
        </row>
        <row r="43">
          <cell r="B43" t="str">
            <v>221165</v>
          </cell>
          <cell r="C43" t="str">
            <v>孙龙渊</v>
          </cell>
          <cell r="D43" t="str">
            <v>信息与通信工程</v>
          </cell>
          <cell r="E43" t="str">
            <v>鲁汶</v>
          </cell>
          <cell r="F43" t="str">
            <v>王东明</v>
          </cell>
          <cell r="G43">
            <v>16</v>
          </cell>
        </row>
        <row r="44">
          <cell r="B44" t="str">
            <v>221166</v>
          </cell>
          <cell r="C44" t="str">
            <v>武阳</v>
          </cell>
          <cell r="D44" t="str">
            <v>信息与通信工程</v>
          </cell>
          <cell r="E44" t="str">
            <v>鲁汶</v>
          </cell>
          <cell r="F44" t="str">
            <v>王承祥</v>
          </cell>
          <cell r="G44">
            <v>19</v>
          </cell>
        </row>
        <row r="45">
          <cell r="B45" t="str">
            <v>221167</v>
          </cell>
          <cell r="C45" t="str">
            <v>汪佳</v>
          </cell>
          <cell r="D45" t="str">
            <v>信息与通信工程</v>
          </cell>
          <cell r="E45" t="str">
            <v>鲁汶</v>
          </cell>
          <cell r="F45" t="str">
            <v>李春国</v>
          </cell>
          <cell r="G45">
            <v>16</v>
          </cell>
        </row>
        <row r="46">
          <cell r="B46" t="str">
            <v>221168</v>
          </cell>
          <cell r="C46" t="str">
            <v>朱应丽</v>
          </cell>
          <cell r="D46" t="str">
            <v>信息与通信工程</v>
          </cell>
          <cell r="E46" t="str">
            <v>鲁汶</v>
          </cell>
          <cell r="F46" t="str">
            <v>王闻今</v>
          </cell>
          <cell r="G46">
            <v>16</v>
          </cell>
        </row>
        <row r="47">
          <cell r="B47" t="str">
            <v>221169</v>
          </cell>
          <cell r="C47" t="str">
            <v>石佳粤</v>
          </cell>
          <cell r="D47" t="str">
            <v>信息与通信工程</v>
          </cell>
          <cell r="E47" t="str">
            <v>鲁汶</v>
          </cell>
          <cell r="F47" t="str">
            <v>王承祥</v>
          </cell>
          <cell r="G47">
            <v>16</v>
          </cell>
        </row>
        <row r="48">
          <cell r="B48" t="str">
            <v>221170</v>
          </cell>
          <cell r="C48" t="str">
            <v>厉浩</v>
          </cell>
          <cell r="D48" t="str">
            <v>信息与通信工程</v>
          </cell>
          <cell r="E48" t="str">
            <v>鲁汶</v>
          </cell>
          <cell r="F48" t="str">
            <v>朱敏</v>
          </cell>
          <cell r="G48">
            <v>16</v>
          </cell>
        </row>
        <row r="49">
          <cell r="B49" t="str">
            <v>221171</v>
          </cell>
          <cell r="C49" t="str">
            <v>杨小广</v>
          </cell>
          <cell r="D49" t="str">
            <v>信息与通信工程</v>
          </cell>
          <cell r="E49" t="str">
            <v>鲁汶</v>
          </cell>
          <cell r="F49" t="str">
            <v>朱敏</v>
          </cell>
          <cell r="G49">
            <v>16</v>
          </cell>
        </row>
        <row r="50">
          <cell r="B50" t="str">
            <v>221172</v>
          </cell>
          <cell r="C50" t="str">
            <v>沈闯</v>
          </cell>
          <cell r="D50" t="str">
            <v>信息与通信工程</v>
          </cell>
          <cell r="E50" t="str">
            <v>鲁汶</v>
          </cell>
          <cell r="F50" t="str">
            <v>王闻今</v>
          </cell>
          <cell r="G50">
            <v>16</v>
          </cell>
        </row>
        <row r="51">
          <cell r="B51" t="str">
            <v>221173</v>
          </cell>
          <cell r="C51" t="str">
            <v>邓云飞</v>
          </cell>
          <cell r="D51" t="str">
            <v>信息与通信工程</v>
          </cell>
          <cell r="E51" t="str">
            <v>鲁汶</v>
          </cell>
          <cell r="F51" t="str">
            <v>李连鸣</v>
          </cell>
          <cell r="G51">
            <v>16</v>
          </cell>
        </row>
        <row r="52">
          <cell r="B52" t="str">
            <v>221174</v>
          </cell>
          <cell r="C52" t="str">
            <v>马尚云</v>
          </cell>
          <cell r="D52" t="str">
            <v>信息与通信工程</v>
          </cell>
          <cell r="E52" t="str">
            <v>鲁汶</v>
          </cell>
          <cell r="F52" t="str">
            <v>王开</v>
          </cell>
          <cell r="G52">
            <v>16</v>
          </cell>
        </row>
        <row r="53">
          <cell r="B53" t="str">
            <v>221175</v>
          </cell>
          <cell r="C53" t="str">
            <v>薛珂</v>
          </cell>
          <cell r="D53" t="str">
            <v>信息与通信工程</v>
          </cell>
          <cell r="E53" t="str">
            <v>鲁汶</v>
          </cell>
          <cell r="F53" t="str">
            <v>李佳珉</v>
          </cell>
          <cell r="G53">
            <v>16</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adio" refreshedDate="45215.929408564814" createdVersion="8" refreshedVersion="8" minRefreshableVersion="3" recordCount="518" xr:uid="{3734A10B-CF31-4CDA-BD14-80BBB99B10EB}">
  <cacheSource type="worksheet">
    <worksheetSource ref="A1:K519" sheet="Sheet1"/>
  </cacheSource>
  <cacheFields count="11">
    <cacheField name="序号" numFmtId="0">
      <sharedItems containsSemiMixedTypes="0" containsString="0" containsNumber="1" containsInteger="1" minValue="1" maxValue="518"/>
    </cacheField>
    <cacheField name="学号" numFmtId="0">
      <sharedItems/>
    </cacheField>
    <cacheField name="姓名" numFmtId="0">
      <sharedItems/>
    </cacheField>
    <cacheField name="专业" numFmtId="0">
      <sharedItems/>
    </cacheField>
    <cacheField name="方向" numFmtId="0">
      <sharedItems count="9">
        <s v="通信-南京"/>
        <s v="通信-无锡"/>
        <s v="信号-南京"/>
        <s v="信号-无锡"/>
        <s v="微波-南京"/>
        <s v="微波-无锡"/>
        <s v="电路-南京"/>
        <s v="电路-无锡"/>
        <s v="鲁汶"/>
      </sharedItems>
    </cacheField>
    <cacheField name="导师" numFmtId="0">
      <sharedItems/>
    </cacheField>
    <cacheField name="规格化成绩" numFmtId="176">
      <sharedItems containsSemiMixedTypes="0" containsString="0" containsNumber="1" minValue="64.78" maxValue="90.28"/>
    </cacheField>
    <cacheField name="科研能力" numFmtId="0">
      <sharedItems containsSemiMixedTypes="0" containsString="0" containsNumber="1" minValue="10" maxValue="20"/>
    </cacheField>
    <cacheField name="综合加分" numFmtId="0">
      <sharedItems containsSemiMixedTypes="0" containsString="0" containsNumber="1" minValue="0" maxValue="9.1"/>
    </cacheField>
    <cacheField name="总得分" numFmtId="0">
      <sharedItems containsSemiMixedTypes="0" containsString="0" containsNumber="1" minValue="59.734999999999992" maxValue="91.096000000000004"/>
    </cacheField>
    <cacheField name="评定等级" numFmtId="0">
      <sharedItems count="4">
        <s v="一等"/>
        <s v="二等"/>
        <s v="三等"/>
        <s v="四等"/>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8">
  <r>
    <n v="1"/>
    <s v="220740"/>
    <s v="伍诗语"/>
    <s v="信息与通信工程"/>
    <x v="0"/>
    <s v="王闻今"/>
    <n v="90.28"/>
    <n v="20"/>
    <n v="7.9"/>
    <n v="91.096000000000004"/>
    <x v="0"/>
  </r>
  <r>
    <n v="2"/>
    <s v="220803"/>
    <s v="华雨晴"/>
    <s v="信息与通信工程"/>
    <x v="0"/>
    <s v="金石"/>
    <n v="88.06"/>
    <n v="16"/>
    <n v="6.9"/>
    <n v="84.542000000000002"/>
    <x v="0"/>
  </r>
  <r>
    <n v="3"/>
    <s v="220746"/>
    <s v="叶育琦"/>
    <s v="信息与通信工程"/>
    <x v="0"/>
    <s v="尤力"/>
    <n v="86.61"/>
    <n v="16.7"/>
    <n v="6.1"/>
    <n v="83.426999999999992"/>
    <x v="0"/>
  </r>
  <r>
    <n v="4"/>
    <s v="220913"/>
    <s v="宋浩然"/>
    <s v="电子信息"/>
    <x v="0"/>
    <s v="王家恒"/>
    <n v="85.78"/>
    <n v="15.1"/>
    <n v="6.7"/>
    <n v="81.846000000000004"/>
    <x v="0"/>
  </r>
  <r>
    <n v="5"/>
    <s v="220908"/>
    <s v="孙畅"/>
    <s v="电子信息"/>
    <x v="0"/>
    <s v="李佳珉"/>
    <n v="85.33"/>
    <n v="17.7"/>
    <n v="4.4000000000000004"/>
    <n v="81.831000000000003"/>
    <x v="0"/>
  </r>
  <r>
    <n v="6"/>
    <s v="210898"/>
    <s v="黄思宇"/>
    <s v="电子信息"/>
    <x v="0"/>
    <s v="盛彬"/>
    <n v="84.67"/>
    <n v="15.5"/>
    <n v="6.8"/>
    <n v="81.569000000000003"/>
    <x v="0"/>
  </r>
  <r>
    <n v="7"/>
    <s v="220750"/>
    <s v="花雨童"/>
    <s v="信息与通信工程"/>
    <x v="0"/>
    <s v="王家恒"/>
    <n v="89.5"/>
    <n v="15"/>
    <n v="3.8"/>
    <n v="81.45"/>
    <x v="0"/>
  </r>
  <r>
    <n v="8"/>
    <s v="220756"/>
    <s v="倪雪楠"/>
    <s v="信息与通信工程"/>
    <x v="0"/>
    <s v="赵嘉宁"/>
    <n v="84.61"/>
    <n v="15.5"/>
    <n v="6.7"/>
    <n v="81.427000000000007"/>
    <x v="0"/>
  </r>
  <r>
    <n v="9"/>
    <s v="220759"/>
    <s v="喻哲轩"/>
    <s v="信息与通信工程"/>
    <x v="0"/>
    <s v="金石"/>
    <n v="85.83"/>
    <n v="18"/>
    <n v="3.1"/>
    <n v="81.180999999999983"/>
    <x v="0"/>
  </r>
  <r>
    <n v="10"/>
    <s v="220752"/>
    <s v="黄凯"/>
    <s v="信息与通信工程"/>
    <x v="0"/>
    <s v="梁乐"/>
    <n v="84.94"/>
    <n v="18.2"/>
    <n v="3.1"/>
    <n v="80.757999999999981"/>
    <x v="0"/>
  </r>
  <r>
    <n v="11"/>
    <s v="220745"/>
    <s v="刘鹏辉"/>
    <s v="信息与通信工程"/>
    <x v="0"/>
    <s v="王向阳"/>
    <n v="89.17"/>
    <n v="15.1"/>
    <n v="3.2"/>
    <n v="80.718999999999994"/>
    <x v="0"/>
  </r>
  <r>
    <n v="12"/>
    <s v="220937"/>
    <s v="辛朋哲"/>
    <s v="电子信息"/>
    <x v="0"/>
    <s v="王东明"/>
    <n v="83.56"/>
    <n v="15.8"/>
    <n v="6.3"/>
    <n v="80.591999999999999"/>
    <x v="0"/>
  </r>
  <r>
    <n v="13"/>
    <s v="220751"/>
    <s v="梁祥虎"/>
    <s v="信息与通信工程"/>
    <x v="0"/>
    <s v="王东明"/>
    <n v="84.72"/>
    <n v="17.3"/>
    <n v="3.7"/>
    <n v="80.304000000000002"/>
    <x v="0"/>
  </r>
  <r>
    <n v="14"/>
    <s v="220921"/>
    <s v="孙茜茜"/>
    <s v="电子信息"/>
    <x v="0"/>
    <s v="张在琛"/>
    <n v="85.33"/>
    <n v="15"/>
    <n v="5.4"/>
    <n v="80.131"/>
    <x v="1"/>
  </r>
  <r>
    <n v="15"/>
    <s v="220916"/>
    <s v="游霏"/>
    <s v="电子信息"/>
    <x v="0"/>
    <s v="高西奇"/>
    <n v="86.83"/>
    <n v="15.7"/>
    <n v="3.6"/>
    <n v="80.080999999999989"/>
    <x v="1"/>
  </r>
  <r>
    <n v="16"/>
    <s v="220924"/>
    <s v="张晓颖"/>
    <s v="电子信息"/>
    <x v="0"/>
    <s v="赵嘉宁"/>
    <n v="83.56"/>
    <n v="15.5"/>
    <n v="6"/>
    <n v="79.99199999999999"/>
    <x v="1"/>
  </r>
  <r>
    <n v="17"/>
    <s v="220768"/>
    <s v="齐天润"/>
    <s v="信息与通信工程"/>
    <x v="0"/>
    <s v="王承祥"/>
    <n v="78.44"/>
    <n v="16"/>
    <n v="8.6999999999999993"/>
    <n v="79.60799999999999"/>
    <x v="1"/>
  </r>
  <r>
    <n v="18"/>
    <s v="220764"/>
    <s v="徐百平"/>
    <s v="信息与通信工程"/>
    <x v="0"/>
    <s v="王俊波"/>
    <n v="87.5"/>
    <n v="15.7"/>
    <n v="2.5"/>
    <n v="79.449999999999989"/>
    <x v="1"/>
  </r>
  <r>
    <n v="19"/>
    <s v="220754"/>
    <s v="刘一婧"/>
    <s v="信息与通信工程"/>
    <x v="0"/>
    <s v="张华"/>
    <n v="86.72"/>
    <n v="15"/>
    <n v="3.6"/>
    <n v="79.303999999999988"/>
    <x v="1"/>
  </r>
  <r>
    <n v="20"/>
    <s v="220742"/>
    <s v="雷鸿瑞"/>
    <s v="信息与通信工程"/>
    <x v="0"/>
    <s v="许威"/>
    <n v="86.67"/>
    <n v="15.1"/>
    <n v="3.5"/>
    <n v="79.268999999999991"/>
    <x v="1"/>
  </r>
  <r>
    <n v="21"/>
    <s v="220926"/>
    <s v="钱辰涞"/>
    <s v="电子信息"/>
    <x v="0"/>
    <s v="许威"/>
    <n v="85.61"/>
    <n v="15.1"/>
    <n v="4.2"/>
    <n v="79.22699999999999"/>
    <x v="1"/>
  </r>
  <r>
    <n v="22"/>
    <s v="220758"/>
    <s v="樊明睿"/>
    <s v="信息与通信工程"/>
    <x v="0"/>
    <s v="高西奇"/>
    <n v="86.83"/>
    <n v="15"/>
    <n v="3"/>
    <n v="78.780999999999992"/>
    <x v="1"/>
  </r>
  <r>
    <n v="23"/>
    <s v="220941"/>
    <s v="陈凯"/>
    <s v="电子信息"/>
    <x v="0"/>
    <s v="张源"/>
    <n v="85.17"/>
    <n v="15.1"/>
    <n v="4"/>
    <n v="78.718999999999994"/>
    <x v="1"/>
  </r>
  <r>
    <n v="24"/>
    <s v="220914"/>
    <s v="邓小雪"/>
    <s v="电子信息"/>
    <x v="0"/>
    <s v="盛彬"/>
    <n v="84.44"/>
    <n v="15"/>
    <n v="4.5999999999999996"/>
    <n v="78.707999999999998"/>
    <x v="1"/>
  </r>
  <r>
    <n v="25"/>
    <s v="220930"/>
    <s v="周驰"/>
    <s v="电子信息"/>
    <x v="0"/>
    <s v="王炎"/>
    <n v="84.56"/>
    <n v="15.1"/>
    <n v="4.3"/>
    <n v="78.591999999999999"/>
    <x v="1"/>
  </r>
  <r>
    <n v="26"/>
    <s v="220798"/>
    <s v="杨宇航"/>
    <s v="信息与通信工程"/>
    <x v="0"/>
    <s v="曾勇"/>
    <n v="83.94"/>
    <n v="17.2"/>
    <n v="2.4"/>
    <n v="78.358000000000004"/>
    <x v="1"/>
  </r>
  <r>
    <n v="27"/>
    <s v="220920"/>
    <s v="陈鹏宇"/>
    <s v="电子信息"/>
    <x v="0"/>
    <s v="王闻今"/>
    <n v="83.17"/>
    <n v="15.1"/>
    <n v="5"/>
    <n v="78.318999999999988"/>
    <x v="1"/>
  </r>
  <r>
    <n v="28"/>
    <s v="220939"/>
    <s v="车昊鸿"/>
    <s v="电子信息"/>
    <x v="0"/>
    <s v="尤力"/>
    <n v="82.83"/>
    <n v="15"/>
    <n v="5.3"/>
    <n v="78.280999999999992"/>
    <x v="1"/>
  </r>
  <r>
    <n v="29"/>
    <s v="220792"/>
    <s v="宋毅飞"/>
    <s v="信息与通信工程"/>
    <x v="0"/>
    <s v="王家恒"/>
    <n v="84.5"/>
    <n v="15"/>
    <n v="4.0999999999999996"/>
    <n v="78.25"/>
    <x v="1"/>
  </r>
  <r>
    <n v="30"/>
    <s v="220796"/>
    <s v="陈杨"/>
    <s v="信息与通信工程"/>
    <x v="0"/>
    <s v="沈弘"/>
    <n v="86.56"/>
    <n v="15"/>
    <n v="2.6"/>
    <n v="78.191999999999993"/>
    <x v="1"/>
  </r>
  <r>
    <n v="31"/>
    <s v="220806"/>
    <s v="王宇骞"/>
    <s v="信息与通信工程"/>
    <x v="0"/>
    <s v="刘楠"/>
    <n v="84.56"/>
    <n v="15"/>
    <n v="3.9"/>
    <n v="78.092000000000013"/>
    <x v="1"/>
  </r>
  <r>
    <n v="32"/>
    <s v="220741"/>
    <s v="马庆银"/>
    <s v="信息与通信工程"/>
    <x v="0"/>
    <s v="王承祥"/>
    <n v="86.39"/>
    <n v="15"/>
    <n v="2.5"/>
    <n v="77.972999999999999"/>
    <x v="1"/>
  </r>
  <r>
    <n v="33"/>
    <s v="220915"/>
    <s v="严以律"/>
    <s v="电子信息"/>
    <x v="0"/>
    <s v="赵新胜"/>
    <n v="82.78"/>
    <n v="15"/>
    <n v="5"/>
    <n v="77.945999999999998"/>
    <x v="1"/>
  </r>
  <r>
    <n v="34"/>
    <s v="220760"/>
    <s v="王睿哲"/>
    <s v="信息与通信工程"/>
    <x v="0"/>
    <s v="任红"/>
    <n v="84.83"/>
    <n v="18.5"/>
    <n v="0"/>
    <n v="77.881"/>
    <x v="1"/>
  </r>
  <r>
    <n v="35"/>
    <s v="220763"/>
    <s v="曹超群"/>
    <s v="信息与通信工程"/>
    <x v="0"/>
    <s v="陈明"/>
    <n v="83.67"/>
    <n v="15"/>
    <n v="4.2"/>
    <n v="77.768999999999991"/>
    <x v="1"/>
  </r>
  <r>
    <n v="36"/>
    <s v="220757"/>
    <s v="江毅恒"/>
    <s v="信息与通信工程"/>
    <x v="0"/>
    <s v="王家恒"/>
    <n v="82.06"/>
    <n v="16.899999999999999"/>
    <n v="3.3"/>
    <n v="77.641999999999996"/>
    <x v="1"/>
  </r>
  <r>
    <n v="37"/>
    <s v="220791"/>
    <s v="赵琳"/>
    <s v="信息与通信工程"/>
    <x v="0"/>
    <s v="姜明"/>
    <n v="86.22"/>
    <n v="15.6"/>
    <n v="1.6"/>
    <n v="77.553999999999988"/>
    <x v="1"/>
  </r>
  <r>
    <n v="38"/>
    <s v="220812"/>
    <s v="李涛"/>
    <s v="信息与通信工程"/>
    <x v="0"/>
    <s v="蒋雁翔"/>
    <n v="85.39"/>
    <n v="15"/>
    <n v="2.6"/>
    <n v="77.37299999999999"/>
    <x v="1"/>
  </r>
  <r>
    <n v="39"/>
    <s v="220811"/>
    <s v="仲雅雯"/>
    <s v="信息与通信工程"/>
    <x v="0"/>
    <s v="朱鹏程"/>
    <n v="85.33"/>
    <n v="15"/>
    <n v="2.6"/>
    <n v="77.330999999999989"/>
    <x v="1"/>
  </r>
  <r>
    <n v="40"/>
    <s v="220917"/>
    <s v="王佳龙"/>
    <s v="电子信息"/>
    <x v="0"/>
    <s v="许威"/>
    <n v="86.44"/>
    <n v="15.1"/>
    <n v="1.7"/>
    <n v="77.307999999999993"/>
    <x v="1"/>
  </r>
  <r>
    <n v="41"/>
    <s v="220804"/>
    <s v="钱双熠"/>
    <s v="信息与通信工程"/>
    <x v="0"/>
    <s v="赵春明"/>
    <n v="84.22"/>
    <n v="18"/>
    <n v="0.3"/>
    <n v="77.253999999999991"/>
    <x v="1"/>
  </r>
  <r>
    <n v="42"/>
    <s v="220909"/>
    <s v="吴纪龙"/>
    <s v="电子信息"/>
    <x v="0"/>
    <s v="朱鹏程"/>
    <n v="85.5"/>
    <n v="16.2"/>
    <n v="1.2"/>
    <n v="77.25"/>
    <x v="1"/>
  </r>
  <r>
    <n v="43"/>
    <s v="220918"/>
    <s v="孔可赛"/>
    <s v="电子信息"/>
    <x v="0"/>
    <s v="王闻今"/>
    <n v="81.67"/>
    <n v="15"/>
    <n v="5"/>
    <n v="77.168999999999997"/>
    <x v="1"/>
  </r>
  <r>
    <n v="44"/>
    <s v="200738"/>
    <s v="田鑫"/>
    <s v="信息与通信工程"/>
    <x v="0"/>
    <s v="王闻今"/>
    <n v="82.5"/>
    <n v="15"/>
    <n v="4.4000000000000004"/>
    <n v="77.150000000000006"/>
    <x v="1"/>
  </r>
  <r>
    <n v="45"/>
    <s v="220948"/>
    <s v="朱奕帆"/>
    <s v="电子信息"/>
    <x v="0"/>
    <s v="王炎"/>
    <n v="83.28"/>
    <n v="15"/>
    <n v="3.7"/>
    <n v="76.995999999999995"/>
    <x v="1"/>
  </r>
  <r>
    <n v="46"/>
    <s v="220770"/>
    <s v="黄珂琳"/>
    <s v="信息与通信工程"/>
    <x v="0"/>
    <s v="江彬"/>
    <n v="83.94"/>
    <n v="15"/>
    <n v="3.2"/>
    <n v="76.957999999999998"/>
    <x v="1"/>
  </r>
  <r>
    <n v="47"/>
    <s v="200713"/>
    <s v="司家辰"/>
    <s v="信息与通信工程"/>
    <x v="0"/>
    <s v="李连鸣"/>
    <n v="84.5"/>
    <n v="15"/>
    <n v="2.8"/>
    <n v="76.95"/>
    <x v="1"/>
  </r>
  <r>
    <n v="48"/>
    <s v="220779"/>
    <s v="张辰昱"/>
    <s v="信息与通信工程"/>
    <x v="0"/>
    <s v="李佳珉"/>
    <n v="81.33"/>
    <n v="15.1"/>
    <n v="4.9000000000000004"/>
    <n v="76.930999999999997"/>
    <x v="1"/>
  </r>
  <r>
    <n v="49"/>
    <s v="220795"/>
    <s v="刘洋"/>
    <s v="信息与通信工程"/>
    <x v="0"/>
    <s v="赵新胜"/>
    <n v="85.61"/>
    <n v="15.5"/>
    <n v="1.5"/>
    <n v="76.926999999999992"/>
    <x v="1"/>
  </r>
  <r>
    <n v="50"/>
    <s v="220747"/>
    <s v="王冰珊"/>
    <s v="信息与通信工程"/>
    <x v="0"/>
    <s v="王俊波"/>
    <n v="85.17"/>
    <n v="15.7"/>
    <n v="1.6"/>
    <n v="76.918999999999997"/>
    <x v="1"/>
  </r>
  <r>
    <n v="51"/>
    <s v="220789"/>
    <s v="贺漩"/>
    <s v="信息与通信工程"/>
    <x v="0"/>
    <s v="王闻今"/>
    <n v="86.5"/>
    <n v="15"/>
    <n v="1.1000000000000001"/>
    <n v="76.649999999999991"/>
    <x v="1"/>
  </r>
  <r>
    <n v="52"/>
    <s v="220772"/>
    <s v="吕婧菀"/>
    <s v="信息与通信工程"/>
    <x v="0"/>
    <s v="郑福春"/>
    <n v="79.06"/>
    <n v="16.2"/>
    <n v="5"/>
    <n v="76.542000000000002"/>
    <x v="2"/>
  </r>
  <r>
    <n v="53"/>
    <s v="220809"/>
    <s v="刘倍言"/>
    <s v="信息与通信工程"/>
    <x v="0"/>
    <s v="沈弘"/>
    <n v="83.67"/>
    <n v="15"/>
    <n v="2.6"/>
    <n v="76.168999999999983"/>
    <x v="2"/>
  </r>
  <r>
    <n v="54"/>
    <s v="220797"/>
    <s v="李雅琪"/>
    <s v="信息与通信工程"/>
    <x v="0"/>
    <s v="尤肖虎"/>
    <n v="80.78"/>
    <n v="15"/>
    <n v="4.5999999999999996"/>
    <n v="76.145999999999987"/>
    <x v="2"/>
  </r>
  <r>
    <n v="55"/>
    <s v="220743"/>
    <s v="胡珮琪"/>
    <s v="信息与通信工程"/>
    <x v="0"/>
    <s v="金石"/>
    <n v="82.83"/>
    <n v="15"/>
    <n v="3.1"/>
    <n v="76.080999999999989"/>
    <x v="2"/>
  </r>
  <r>
    <n v="56"/>
    <s v="220927"/>
    <s v="顾菲"/>
    <s v="电子信息"/>
    <x v="0"/>
    <s v="朱鹏程"/>
    <n v="85.22"/>
    <n v="15.5"/>
    <n v="0.8"/>
    <n v="75.953999999999994"/>
    <x v="2"/>
  </r>
  <r>
    <n v="57"/>
    <s v="220762"/>
    <s v="刘子源"/>
    <s v="信息与通信工程"/>
    <x v="0"/>
    <s v="沈弘"/>
    <n v="83.61"/>
    <n v="15"/>
    <n v="2.2999999999999998"/>
    <n v="75.826999999999984"/>
    <x v="2"/>
  </r>
  <r>
    <n v="58"/>
    <s v="220790"/>
    <s v="周智文"/>
    <s v="信息与通信工程"/>
    <x v="0"/>
    <s v="曾勇"/>
    <n v="85.89"/>
    <n v="15.6"/>
    <n v="0"/>
    <n v="75.722999999999999"/>
    <x v="2"/>
  </r>
  <r>
    <n v="59"/>
    <s v="220799"/>
    <s v="王景宸"/>
    <s v="信息与通信工程"/>
    <x v="0"/>
    <s v="朱鹏程"/>
    <n v="85.17"/>
    <n v="15.7"/>
    <n v="0.4"/>
    <n v="75.719000000000008"/>
    <x v="2"/>
  </r>
  <r>
    <n v="60"/>
    <s v="220801"/>
    <s v="刘育涵"/>
    <s v="信息与通信工程"/>
    <x v="0"/>
    <s v="尤肖虎"/>
    <n v="80.44"/>
    <n v="15.1"/>
    <n v="4.3"/>
    <n v="75.707999999999984"/>
    <x v="2"/>
  </r>
  <r>
    <n v="61"/>
    <s v="220784"/>
    <s v="李笑寒"/>
    <s v="信息与通信工程"/>
    <x v="0"/>
    <s v="王向阳"/>
    <n v="81.39"/>
    <n v="15.1"/>
    <n v="3.6"/>
    <n v="75.672999999999988"/>
    <x v="2"/>
  </r>
  <r>
    <n v="62"/>
    <s v="220802"/>
    <s v="亢红梅"/>
    <s v="信息与通信工程"/>
    <x v="0"/>
    <s v="姜明"/>
    <n v="84.61"/>
    <n v="15.6"/>
    <n v="0.8"/>
    <n v="75.626999999999995"/>
    <x v="2"/>
  </r>
  <r>
    <n v="63"/>
    <s v="220947"/>
    <s v="欧阳"/>
    <s v="电子信息"/>
    <x v="0"/>
    <s v="黄杰"/>
    <n v="84.28"/>
    <n v="16"/>
    <n v="0.5"/>
    <n v="75.495999999999995"/>
    <x v="2"/>
  </r>
  <r>
    <n v="64"/>
    <s v="220945"/>
    <s v="李辉辉"/>
    <s v="电子信息"/>
    <x v="0"/>
    <s v="王霄峻"/>
    <n v="81.67"/>
    <n v="15.1"/>
    <n v="3.1"/>
    <n v="75.368999999999986"/>
    <x v="2"/>
  </r>
  <r>
    <n v="65"/>
    <s v="220922"/>
    <s v="陈泽儒"/>
    <s v="电子信息"/>
    <x v="0"/>
    <s v="刘楠"/>
    <n v="86"/>
    <n v="15.1"/>
    <n v="0"/>
    <n v="75.3"/>
    <x v="2"/>
  </r>
  <r>
    <n v="66"/>
    <s v="220771"/>
    <s v="张帆"/>
    <s v="信息与通信工程"/>
    <x v="0"/>
    <s v="赵涤燹"/>
    <n v="84.72"/>
    <n v="15.5"/>
    <n v="0"/>
    <n v="74.804000000000002"/>
    <x v="2"/>
  </r>
  <r>
    <n v="67"/>
    <s v="220935"/>
    <s v="黄琨"/>
    <s v="电子信息"/>
    <x v="0"/>
    <s v="梁霄"/>
    <n v="81.72"/>
    <n v="15.7"/>
    <n v="1.9"/>
    <n v="74.804000000000002"/>
    <x v="2"/>
  </r>
  <r>
    <n v="68"/>
    <s v="220753"/>
    <s v="陶云峰"/>
    <s v="信息与通信工程"/>
    <x v="0"/>
    <s v="王东明"/>
    <n v="81.61"/>
    <n v="15.1"/>
    <n v="2.5"/>
    <n v="74.72699999999999"/>
    <x v="2"/>
  </r>
  <r>
    <n v="69"/>
    <s v="220936"/>
    <s v="尤壮壮"/>
    <s v="电子信息"/>
    <x v="0"/>
    <s v="张川"/>
    <n v="82"/>
    <n v="16.2"/>
    <n v="1.1000000000000001"/>
    <n v="74.699999999999989"/>
    <x v="2"/>
  </r>
  <r>
    <n v="70"/>
    <s v="220923"/>
    <s v="彭昱捷"/>
    <s v="电子信息"/>
    <x v="0"/>
    <s v="宋铁成"/>
    <n v="81.83"/>
    <n v="15.5"/>
    <n v="1.9"/>
    <n v="74.680999999999997"/>
    <x v="2"/>
  </r>
  <r>
    <n v="71"/>
    <s v="220765"/>
    <s v="伍美凝"/>
    <s v="信息与通信工程"/>
    <x v="0"/>
    <s v="凌昕彤"/>
    <n v="83.61"/>
    <n v="15"/>
    <n v="1.1000000000000001"/>
    <n v="74.626999999999981"/>
    <x v="2"/>
  </r>
  <r>
    <n v="72"/>
    <s v="220949"/>
    <s v="刘雨晴"/>
    <s v="电子信息"/>
    <x v="0"/>
    <s v="张在琛"/>
    <n v="83.39"/>
    <n v="15"/>
    <n v="1.2"/>
    <n v="74.572999999999993"/>
    <x v="2"/>
  </r>
  <r>
    <n v="73"/>
    <s v="220928"/>
    <s v="谢筱华"/>
    <s v="电子信息"/>
    <x v="0"/>
    <s v="张川"/>
    <n v="81.67"/>
    <n v="15.1"/>
    <n v="2.2000000000000002"/>
    <n v="74.468999999999994"/>
    <x v="2"/>
  </r>
  <r>
    <n v="74"/>
    <s v="220749"/>
    <s v="高博宁"/>
    <s v="信息与通信工程"/>
    <x v="0"/>
    <s v="李潇"/>
    <n v="82.28"/>
    <n v="15.7"/>
    <n v="1.1000000000000001"/>
    <n v="74.395999999999987"/>
    <x v="2"/>
  </r>
  <r>
    <n v="75"/>
    <s v="220929"/>
    <s v="周鹏"/>
    <s v="电子信息"/>
    <x v="0"/>
    <s v="王俊波"/>
    <n v="79.11"/>
    <n v="16"/>
    <n v="3"/>
    <n v="74.376999999999995"/>
    <x v="2"/>
  </r>
  <r>
    <n v="76"/>
    <s v="220748"/>
    <s v="李浩浩"/>
    <s v="信息与通信工程"/>
    <x v="0"/>
    <s v="高西奇"/>
    <n v="84.33"/>
    <n v="15"/>
    <n v="0.1"/>
    <n v="74.130999999999986"/>
    <x v="2"/>
  </r>
  <r>
    <n v="77"/>
    <s v="220787"/>
    <s v="祁璞"/>
    <s v="信息与通信工程"/>
    <x v="0"/>
    <s v="王炎"/>
    <n v="82.5"/>
    <n v="15"/>
    <n v="1.3"/>
    <n v="74.05"/>
    <x v="2"/>
  </r>
  <r>
    <n v="78"/>
    <s v="220919"/>
    <s v="余智"/>
    <s v="电子信息"/>
    <x v="0"/>
    <s v="曾勇"/>
    <n v="82.44"/>
    <n v="16"/>
    <n v="0.3"/>
    <n v="74.007999999999996"/>
    <x v="2"/>
  </r>
  <r>
    <n v="79"/>
    <s v="220938"/>
    <s v="王央京"/>
    <s v="电子信息"/>
    <x v="0"/>
    <s v="李潇"/>
    <n v="81.44"/>
    <n v="15.5"/>
    <n v="1.5"/>
    <n v="74.007999999999996"/>
    <x v="2"/>
  </r>
  <r>
    <n v="80"/>
    <s v="220814"/>
    <s v="纵源"/>
    <s v="信息与通信工程"/>
    <x v="0"/>
    <s v="王承祥"/>
    <n v="83.06"/>
    <n v="15"/>
    <n v="0.8"/>
    <n v="73.941999999999993"/>
    <x v="2"/>
  </r>
  <r>
    <n v="81"/>
    <s v="220944"/>
    <s v="谷春霖"/>
    <s v="电子信息"/>
    <x v="0"/>
    <s v="王霄峻"/>
    <n v="82.72"/>
    <n v="15.1"/>
    <n v="0.8"/>
    <n v="73.803999999999988"/>
    <x v="2"/>
  </r>
  <r>
    <n v="82"/>
    <s v="220810"/>
    <s v="曹龙龙"/>
    <s v="信息与通信工程"/>
    <x v="0"/>
    <s v="王炎"/>
    <n v="82.83"/>
    <n v="15"/>
    <n v="0.7"/>
    <n v="73.680999999999997"/>
    <x v="2"/>
  </r>
  <r>
    <n v="83"/>
    <s v="220767"/>
    <s v="蔡子扬"/>
    <s v="信息与通信工程"/>
    <x v="0"/>
    <s v="吴亮"/>
    <n v="80.94"/>
    <n v="15"/>
    <n v="2"/>
    <n v="73.657999999999987"/>
    <x v="2"/>
  </r>
  <r>
    <n v="84"/>
    <s v="220794"/>
    <s v="彭新雅"/>
    <s v="信息与通信工程"/>
    <x v="0"/>
    <s v="梁乐"/>
    <n v="81.78"/>
    <n v="16.2"/>
    <n v="0.1"/>
    <n v="73.545999999999992"/>
    <x v="2"/>
  </r>
  <r>
    <n v="85"/>
    <s v="220911"/>
    <s v="李阳明"/>
    <s v="电子信息"/>
    <x v="0"/>
    <s v="姜明"/>
    <n v="81.72"/>
    <n v="16.3"/>
    <n v="0"/>
    <n v="73.503999999999991"/>
    <x v="2"/>
  </r>
  <r>
    <n v="86"/>
    <s v="220775"/>
    <s v="盛玉成"/>
    <s v="信息与通信工程"/>
    <x v="0"/>
    <s v="梁乐"/>
    <n v="79.22"/>
    <n v="16.5"/>
    <n v="1.4"/>
    <n v="73.353999999999999"/>
    <x v="2"/>
  </r>
  <r>
    <n v="87"/>
    <s v="220805"/>
    <s v="王聪霖"/>
    <s v="信息与通信工程"/>
    <x v="0"/>
    <s v="赵春明"/>
    <n v="82.33"/>
    <n v="15.1"/>
    <n v="0.6"/>
    <n v="73.330999999999989"/>
    <x v="2"/>
  </r>
  <r>
    <n v="88"/>
    <s v="220744"/>
    <s v="巩帅聪"/>
    <s v="信息与通信工程"/>
    <x v="0"/>
    <s v="赵春明"/>
    <n v="81.11"/>
    <n v="15.1"/>
    <n v="1.3"/>
    <n v="73.176999999999992"/>
    <x v="2"/>
  </r>
  <r>
    <n v="89"/>
    <s v="220780"/>
    <s v="刘沐曦"/>
    <s v="信息与通信工程"/>
    <x v="0"/>
    <s v="燕锋"/>
    <n v="83.11"/>
    <n v="15"/>
    <n v="0"/>
    <n v="73.176999999999992"/>
    <x v="2"/>
  </r>
  <r>
    <n v="90"/>
    <s v="220778"/>
    <s v="周晨"/>
    <s v="信息与通信工程"/>
    <x v="0"/>
    <s v="江彬"/>
    <n v="83.11"/>
    <n v="15"/>
    <n v="0"/>
    <n v="73.176999999999992"/>
    <x v="3"/>
  </r>
  <r>
    <n v="91"/>
    <s v="220769"/>
    <s v="周婧瑶"/>
    <s v="信息与通信工程"/>
    <x v="0"/>
    <s v="张华"/>
    <n v="79.39"/>
    <n v="15.8"/>
    <n v="1.8"/>
    <n v="73.173000000000002"/>
    <x v="3"/>
  </r>
  <r>
    <n v="92"/>
    <s v="220808"/>
    <s v="高长江"/>
    <s v="信息与通信工程"/>
    <x v="0"/>
    <s v="吴炳洋"/>
    <n v="83.06"/>
    <n v="15"/>
    <n v="0"/>
    <n v="73.141999999999996"/>
    <x v="3"/>
  </r>
  <r>
    <n v="93"/>
    <s v="220766"/>
    <s v="贲博"/>
    <s v="信息与通信工程"/>
    <x v="0"/>
    <s v="张在琛"/>
    <n v="80.44"/>
    <n v="15"/>
    <n v="1.8"/>
    <n v="73.10799999999999"/>
    <x v="3"/>
  </r>
  <r>
    <n v="94"/>
    <s v="220934"/>
    <s v="庄佳唯"/>
    <s v="电子信息"/>
    <x v="0"/>
    <s v="赵新胜"/>
    <n v="82.39"/>
    <n v="15"/>
    <n v="0.4"/>
    <n v="73.073000000000008"/>
    <x v="3"/>
  </r>
  <r>
    <n v="95"/>
    <s v="220793"/>
    <s v="丁春霞"/>
    <s v="信息与通信工程"/>
    <x v="0"/>
    <s v="李潇"/>
    <n v="82.22"/>
    <n v="15.5"/>
    <n v="0"/>
    <n v="73.054000000000002"/>
    <x v="3"/>
  </r>
  <r>
    <n v="96"/>
    <s v="220931"/>
    <s v="仇玥龙"/>
    <s v="电子信息"/>
    <x v="0"/>
    <s v="曾勇"/>
    <n v="82.28"/>
    <n v="15"/>
    <n v="0.3"/>
    <n v="72.896000000000001"/>
    <x v="3"/>
  </r>
  <r>
    <n v="97"/>
    <s v="220932"/>
    <s v="朱永祥"/>
    <s v="电子信息"/>
    <x v="0"/>
    <s v="尤力"/>
    <n v="78.61"/>
    <n v="15"/>
    <n v="2.7"/>
    <n v="72.72699999999999"/>
    <x v="3"/>
  </r>
  <r>
    <n v="98"/>
    <s v="220942"/>
    <s v="谢艾可"/>
    <s v="电子信息"/>
    <x v="0"/>
    <s v="江彬"/>
    <n v="81.94"/>
    <n v="15"/>
    <n v="0.3"/>
    <n v="72.658000000000001"/>
    <x v="3"/>
  </r>
  <r>
    <n v="99"/>
    <s v="220910"/>
    <s v="朱振元"/>
    <s v="电子信息"/>
    <x v="0"/>
    <s v="尤肖虎"/>
    <n v="81.89"/>
    <n v="15"/>
    <n v="0"/>
    <n v="72.322999999999993"/>
    <x v="3"/>
  </r>
  <r>
    <n v="100"/>
    <s v="220761"/>
    <s v="李家辰"/>
    <s v="信息与通信工程"/>
    <x v="0"/>
    <s v="郑福春"/>
    <n v="77.78"/>
    <n v="16.100000000000001"/>
    <n v="1.6"/>
    <n v="72.145999999999987"/>
    <x v="3"/>
  </r>
  <r>
    <n v="101"/>
    <s v="220907"/>
    <s v="陈阳"/>
    <s v="电子信息"/>
    <x v="0"/>
    <s v="吴亮"/>
    <n v="81.61"/>
    <n v="15"/>
    <n v="0"/>
    <n v="72.126999999999995"/>
    <x v="3"/>
  </r>
  <r>
    <n v="102"/>
    <s v="220933"/>
    <s v="张雅莉"/>
    <s v="电子信息"/>
    <x v="0"/>
    <s v="刘楠"/>
    <n v="81.44"/>
    <n v="15"/>
    <n v="0"/>
    <n v="72.007999999999996"/>
    <x v="3"/>
  </r>
  <r>
    <n v="103"/>
    <s v="220816"/>
    <s v="葛海涛"/>
    <s v="信息与通信工程"/>
    <x v="0"/>
    <s v="盛彬"/>
    <n v="80.72"/>
    <n v="15"/>
    <n v="0.4"/>
    <n v="71.903999999999996"/>
    <x v="3"/>
  </r>
  <r>
    <n v="104"/>
    <s v="220783"/>
    <s v="吴杰"/>
    <s v="信息与通信工程"/>
    <x v="0"/>
    <s v="许威"/>
    <n v="80.5"/>
    <n v="15.1"/>
    <n v="0.2"/>
    <n v="71.649999999999991"/>
    <x v="3"/>
  </r>
  <r>
    <n v="105"/>
    <s v="220943"/>
    <s v="余沁栩"/>
    <s v="电子信息"/>
    <x v="0"/>
    <s v="张源"/>
    <n v="80.5"/>
    <n v="15"/>
    <n v="0.3"/>
    <n v="71.649999999999991"/>
    <x v="3"/>
  </r>
  <r>
    <n v="106"/>
    <s v="220815"/>
    <s v="宁浩"/>
    <s v="信息与通信工程"/>
    <x v="0"/>
    <s v="张川"/>
    <n v="80.06"/>
    <n v="15"/>
    <n v="0.5"/>
    <n v="71.542000000000002"/>
    <x v="3"/>
  </r>
  <r>
    <n v="107"/>
    <s v="220819"/>
    <s v="张紫怡"/>
    <s v="信息与通信工程"/>
    <x v="0"/>
    <s v="李佳珉"/>
    <n v="78.72"/>
    <n v="15"/>
    <n v="1.2"/>
    <n v="71.304000000000002"/>
    <x v="3"/>
  </r>
  <r>
    <n v="108"/>
    <s v="220940"/>
    <s v="徐楷翔"/>
    <s v="电子信息"/>
    <x v="0"/>
    <s v="潘志文"/>
    <n v="79.56"/>
    <n v="15"/>
    <n v="0.6"/>
    <n v="71.292000000000002"/>
    <x v="3"/>
  </r>
  <r>
    <n v="109"/>
    <s v="220781"/>
    <s v="柳翔泷"/>
    <s v="信息与通信工程"/>
    <x v="0"/>
    <s v="宋铁成"/>
    <n v="75.61"/>
    <n v="15"/>
    <n v="3.1"/>
    <n v="71.026999999999987"/>
    <x v="3"/>
  </r>
  <r>
    <n v="110"/>
    <s v="220800"/>
    <s v="孙可"/>
    <s v="信息与通信工程"/>
    <x v="0"/>
    <s v="金石"/>
    <n v="75.39"/>
    <n v="15.5"/>
    <n v="2.7"/>
    <n v="70.972999999999999"/>
    <x v="3"/>
  </r>
  <r>
    <n v="111"/>
    <s v="220782"/>
    <s v="仲锌宇"/>
    <s v="信息与通信工程"/>
    <x v="0"/>
    <s v="赵春明"/>
    <n v="76"/>
    <n v="15.1"/>
    <n v="2.5"/>
    <n v="70.8"/>
    <x v="3"/>
  </r>
  <r>
    <n v="112"/>
    <s v="220785"/>
    <s v="周可儒"/>
    <s v="信息与通信工程"/>
    <x v="0"/>
    <s v="党建"/>
    <n v="79.28"/>
    <n v="15"/>
    <n v="0"/>
    <n v="70.495999999999995"/>
    <x v="3"/>
  </r>
  <r>
    <n v="113"/>
    <s v="220946"/>
    <s v="李炎"/>
    <s v="电子信息"/>
    <x v="0"/>
    <s v="梁乐"/>
    <n v="76"/>
    <n v="15"/>
    <n v="2.2000000000000002"/>
    <n v="70.399999999999991"/>
    <x v="3"/>
  </r>
  <r>
    <n v="114"/>
    <s v="220774"/>
    <s v="刘赓毅"/>
    <s v="信息与通信工程"/>
    <x v="0"/>
    <s v="吴炳洋"/>
    <n v="78.72"/>
    <n v="15"/>
    <n v="0"/>
    <n v="70.103999999999999"/>
    <x v="3"/>
  </r>
  <r>
    <n v="115"/>
    <s v="220813"/>
    <s v="戚帆"/>
    <s v="信息与通信工程"/>
    <x v="0"/>
    <s v="李潇"/>
    <n v="77.17"/>
    <n v="15"/>
    <n v="1"/>
    <n v="70.019000000000005"/>
    <x v="3"/>
  </r>
  <r>
    <n v="116"/>
    <s v="220755"/>
    <s v="陈文迪"/>
    <s v="信息与通信工程"/>
    <x v="0"/>
    <s v="赵涤燹"/>
    <n v="75.89"/>
    <n v="15.5"/>
    <n v="1"/>
    <n v="69.62299999999999"/>
    <x v="3"/>
  </r>
  <r>
    <n v="117"/>
    <s v="220786"/>
    <s v="曹晓岚"/>
    <s v="信息与通信工程"/>
    <x v="0"/>
    <s v="燕锋"/>
    <n v="77.5"/>
    <n v="15"/>
    <n v="0"/>
    <n v="69.25"/>
    <x v="3"/>
  </r>
  <r>
    <n v="118"/>
    <s v="220820"/>
    <s v="权学威"/>
    <s v="信息与通信工程"/>
    <x v="0"/>
    <s v="张川"/>
    <n v="75.78"/>
    <n v="15.5"/>
    <n v="0.1"/>
    <n v="68.645999999999987"/>
    <x v="3"/>
  </r>
  <r>
    <n v="119"/>
    <s v="220817"/>
    <s v="李润馨"/>
    <s v="信息与通信工程"/>
    <x v="0"/>
    <s v="陈明"/>
    <n v="76.61"/>
    <n v="15"/>
    <n v="0"/>
    <n v="68.626999999999995"/>
    <x v="3"/>
  </r>
  <r>
    <n v="120"/>
    <s v="220776"/>
    <s v="陈炳文"/>
    <s v="信息与通信工程"/>
    <x v="0"/>
    <s v="凌昕彤"/>
    <n v="75.83"/>
    <n v="15"/>
    <n v="0"/>
    <n v="68.080999999999989"/>
    <x v="3"/>
  </r>
  <r>
    <n v="121"/>
    <s v="220822"/>
    <s v="李宪宇"/>
    <s v="信息与通信工程"/>
    <x v="0"/>
    <s v="王闻今"/>
    <n v="75.83"/>
    <n v="15"/>
    <n v="0"/>
    <n v="68.080999999999989"/>
    <x v="3"/>
  </r>
  <r>
    <n v="122"/>
    <s v="220925"/>
    <s v="陈恺"/>
    <s v="电子信息"/>
    <x v="0"/>
    <s v="郑福春"/>
    <n v="75.5"/>
    <n v="15"/>
    <n v="0"/>
    <n v="67.849999999999994"/>
    <x v="3"/>
  </r>
  <r>
    <n v="123"/>
    <s v="220807"/>
    <s v="张禹铖"/>
    <s v="信息与通信工程"/>
    <x v="0"/>
    <s v="仲文"/>
    <n v="72.61"/>
    <n v="15"/>
    <n v="2"/>
    <n v="67.826999999999998"/>
    <x v="3"/>
  </r>
  <r>
    <n v="124"/>
    <s v="220788"/>
    <s v="彭逸婷"/>
    <s v="信息与通信工程"/>
    <x v="0"/>
    <s v="尤肖虎"/>
    <n v="73.94"/>
    <n v="15"/>
    <n v="0.3"/>
    <n v="67.057999999999993"/>
    <x v="3"/>
  </r>
  <r>
    <n v="125"/>
    <s v="220818"/>
    <s v="杨同力"/>
    <s v="信息与通信工程"/>
    <x v="0"/>
    <s v="张在琛"/>
    <n v="72.22"/>
    <n v="15"/>
    <n v="0"/>
    <n v="65.554000000000002"/>
    <x v="3"/>
  </r>
  <r>
    <n v="126"/>
    <s v="220821"/>
    <s v="刘毅"/>
    <s v="信息与通信工程"/>
    <x v="0"/>
    <s v="张在琛"/>
    <n v="71.06"/>
    <n v="15"/>
    <n v="0"/>
    <n v="64.74199999999999"/>
    <x v="3"/>
  </r>
  <r>
    <n v="127"/>
    <s v="220823"/>
    <s v="梁言"/>
    <s v="信息与通信工程"/>
    <x v="0"/>
    <s v="党建"/>
    <n v="64.78"/>
    <n v="15"/>
    <n v="0"/>
    <n v="60.345999999999997"/>
    <x v="3"/>
  </r>
  <r>
    <n v="128"/>
    <s v="221048"/>
    <s v="王晨"/>
    <s v="电子信息"/>
    <x v="1"/>
    <s v="王承祥"/>
    <n v="85.06"/>
    <n v="16.7"/>
    <n v="6.6"/>
    <n v="82.841999999999985"/>
    <x v="0"/>
  </r>
  <r>
    <n v="129"/>
    <s v="221076"/>
    <s v="陆海亮"/>
    <s v="电子信息"/>
    <x v="1"/>
    <s v="许威"/>
    <n v="82.06"/>
    <n v="15.7"/>
    <n v="5.4"/>
    <n v="78.542000000000002"/>
    <x v="0"/>
  </r>
  <r>
    <n v="130"/>
    <s v="221052"/>
    <s v="李文韬"/>
    <s v="电子信息"/>
    <x v="1"/>
    <s v="潘志文"/>
    <n v="81.22"/>
    <n v="15"/>
    <n v="6.6"/>
    <n v="78.453999999999979"/>
    <x v="0"/>
  </r>
  <r>
    <n v="131"/>
    <s v="221072"/>
    <s v="杜雪"/>
    <s v="电子信息"/>
    <x v="1"/>
    <s v="王炎"/>
    <n v="84.39"/>
    <n v="15"/>
    <n v="2.6"/>
    <n v="76.672999999999988"/>
    <x v="0"/>
  </r>
  <r>
    <n v="132"/>
    <s v="221061"/>
    <s v="丛志刚"/>
    <s v="电子信息"/>
    <x v="1"/>
    <s v="吴亮"/>
    <n v="85.28"/>
    <n v="15.7"/>
    <n v="1.1000000000000001"/>
    <n v="76.495999999999995"/>
    <x v="0"/>
  </r>
  <r>
    <n v="133"/>
    <s v="221077"/>
    <s v="周可"/>
    <s v="电子信息"/>
    <x v="1"/>
    <s v="陈明"/>
    <n v="84.11"/>
    <n v="15"/>
    <n v="2.1"/>
    <n v="75.97699999999999"/>
    <x v="1"/>
  </r>
  <r>
    <n v="134"/>
    <s v="221046"/>
    <s v="袁仲毅"/>
    <s v="电子信息"/>
    <x v="1"/>
    <s v="张在琛"/>
    <n v="85.11"/>
    <n v="15"/>
    <n v="1.3"/>
    <n v="75.876999999999995"/>
    <x v="1"/>
  </r>
  <r>
    <n v="135"/>
    <s v="221068"/>
    <s v="李士嘉"/>
    <s v="电子信息"/>
    <x v="1"/>
    <s v="王霄峻"/>
    <n v="84.83"/>
    <n v="15.1"/>
    <n v="1.1000000000000001"/>
    <n v="75.580999999999989"/>
    <x v="1"/>
  </r>
  <r>
    <n v="136"/>
    <s v="221065"/>
    <s v="缪佳怡"/>
    <s v="电子信息"/>
    <x v="1"/>
    <s v="潘志文"/>
    <n v="83.5"/>
    <n v="15"/>
    <n v="1.6"/>
    <n v="75.049999999999983"/>
    <x v="1"/>
  </r>
  <r>
    <n v="137"/>
    <s v="221079"/>
    <s v="杨心怡"/>
    <s v="电子信息"/>
    <x v="1"/>
    <s v="金石"/>
    <n v="83.94"/>
    <n v="16"/>
    <n v="0.1"/>
    <n v="74.85799999999999"/>
    <x v="1"/>
  </r>
  <r>
    <n v="138"/>
    <s v="221050"/>
    <s v="李彰"/>
    <s v="电子信息"/>
    <x v="1"/>
    <s v="凌昕彤"/>
    <n v="83.06"/>
    <n v="16.399999999999999"/>
    <n v="0.3"/>
    <n v="74.841999999999999"/>
    <x v="1"/>
  </r>
  <r>
    <n v="139"/>
    <s v="221059"/>
    <s v="祁栋华"/>
    <s v="电子信息"/>
    <x v="1"/>
    <s v="朱鹏程"/>
    <n v="84.06"/>
    <n v="15.1"/>
    <n v="0.7"/>
    <n v="74.641999999999996"/>
    <x v="1"/>
  </r>
  <r>
    <n v="140"/>
    <s v="221055"/>
    <s v="占梓翟"/>
    <s v="电子信息"/>
    <x v="1"/>
    <s v="陈明"/>
    <n v="82.33"/>
    <n v="15"/>
    <n v="2"/>
    <n v="74.631"/>
    <x v="1"/>
  </r>
  <r>
    <n v="141"/>
    <s v="221051"/>
    <s v="顾智昊"/>
    <s v="电子信息"/>
    <x v="1"/>
    <s v="王东明"/>
    <n v="84.61"/>
    <n v="15.1"/>
    <n v="0.3"/>
    <n v="74.626999999999995"/>
    <x v="1"/>
  </r>
  <r>
    <n v="142"/>
    <s v="221047"/>
    <s v="张雨维"/>
    <s v="电子信息"/>
    <x v="1"/>
    <s v="朱秉诚"/>
    <n v="83.61"/>
    <n v="15"/>
    <n v="1.1000000000000001"/>
    <n v="74.626999999999981"/>
    <x v="1"/>
  </r>
  <r>
    <n v="143"/>
    <s v="221057"/>
    <s v="华能堂"/>
    <s v="电子信息"/>
    <x v="1"/>
    <s v="陈明"/>
    <n v="84.72"/>
    <n v="15"/>
    <n v="0"/>
    <n v="74.304000000000002"/>
    <x v="1"/>
  </r>
  <r>
    <n v="144"/>
    <s v="221064"/>
    <s v="张波"/>
    <s v="电子信息"/>
    <x v="1"/>
    <s v="王家恒"/>
    <n v="83.83"/>
    <n v="15.1"/>
    <n v="0.5"/>
    <n v="74.280999999999992"/>
    <x v="1"/>
  </r>
  <r>
    <n v="145"/>
    <s v="221045"/>
    <s v="杜佳欣"/>
    <s v="电子信息"/>
    <x v="1"/>
    <s v="燕锋"/>
    <n v="81.56"/>
    <n v="15"/>
    <n v="1.8"/>
    <n v="73.891999999999996"/>
    <x v="1"/>
  </r>
  <r>
    <n v="146"/>
    <s v="221060"/>
    <s v="宋慧林"/>
    <s v="电子信息"/>
    <x v="1"/>
    <s v="陈明"/>
    <n v="84.11"/>
    <n v="15"/>
    <n v="0"/>
    <n v="73.876999999999995"/>
    <x v="2"/>
  </r>
  <r>
    <n v="147"/>
    <s v="221054"/>
    <s v="邹扬"/>
    <s v="电子信息"/>
    <x v="1"/>
    <s v="王家恒"/>
    <n v="83.39"/>
    <n v="15.1"/>
    <n v="0.4"/>
    <n v="73.873000000000005"/>
    <x v="2"/>
  </r>
  <r>
    <n v="148"/>
    <s v="221049"/>
    <s v="袁纪伟"/>
    <s v="电子信息"/>
    <x v="1"/>
    <s v="梁霄"/>
    <n v="79.17"/>
    <n v="15.1"/>
    <n v="3.3"/>
    <n v="73.818999999999988"/>
    <x v="2"/>
  </r>
  <r>
    <n v="149"/>
    <s v="221073"/>
    <s v="黄龙"/>
    <s v="电子信息"/>
    <x v="1"/>
    <s v="王炎"/>
    <n v="82.94"/>
    <n v="15"/>
    <n v="0.7"/>
    <n v="73.757999999999996"/>
    <x v="2"/>
  </r>
  <r>
    <n v="150"/>
    <s v="221056"/>
    <s v="李雯"/>
    <s v="电子信息"/>
    <x v="1"/>
    <s v="蒋雁翔"/>
    <n v="82.39"/>
    <n v="15"/>
    <n v="0.6"/>
    <n v="73.272999999999996"/>
    <x v="2"/>
  </r>
  <r>
    <n v="151"/>
    <s v="221085"/>
    <s v="雷宏涛"/>
    <s v="电子信息"/>
    <x v="1"/>
    <s v="王向阳"/>
    <n v="82"/>
    <n v="15.1"/>
    <n v="0.6"/>
    <n v="73.099999999999994"/>
    <x v="2"/>
  </r>
  <r>
    <n v="152"/>
    <s v="221084"/>
    <s v="王宇超"/>
    <s v="电子信息"/>
    <x v="1"/>
    <s v="潘志文"/>
    <n v="82.56"/>
    <n v="15.1"/>
    <n v="0.1"/>
    <n v="72.99199999999999"/>
    <x v="2"/>
  </r>
  <r>
    <n v="153"/>
    <s v="221071"/>
    <s v="张逸"/>
    <s v="电子信息"/>
    <x v="1"/>
    <s v="朱鹏程"/>
    <n v="81.61"/>
    <n v="15"/>
    <n v="0.2"/>
    <n v="72.326999999999998"/>
    <x v="2"/>
  </r>
  <r>
    <n v="154"/>
    <s v="221086"/>
    <s v="王茂富"/>
    <s v="电子信息"/>
    <x v="1"/>
    <s v="尤力"/>
    <n v="78.94"/>
    <n v="15"/>
    <n v="2"/>
    <n v="72.257999999999996"/>
    <x v="2"/>
  </r>
  <r>
    <n v="155"/>
    <s v="221058"/>
    <s v="张超"/>
    <s v="电子信息"/>
    <x v="1"/>
    <s v="王俊波"/>
    <n v="81.67"/>
    <n v="15"/>
    <n v="0"/>
    <n v="72.168999999999997"/>
    <x v="2"/>
  </r>
  <r>
    <n v="156"/>
    <s v="221090"/>
    <s v="黄钰华"/>
    <s v="电子信息"/>
    <x v="1"/>
    <s v="王霄峻"/>
    <n v="81.33"/>
    <n v="15"/>
    <n v="0.1"/>
    <n v="72.030999999999992"/>
    <x v="2"/>
  </r>
  <r>
    <n v="157"/>
    <s v="221081"/>
    <s v="沈洋"/>
    <s v="电子信息"/>
    <x v="1"/>
    <s v="尤力"/>
    <n v="81.22"/>
    <n v="15"/>
    <n v="0"/>
    <n v="71.853999999999985"/>
    <x v="2"/>
  </r>
  <r>
    <n v="158"/>
    <s v="221069"/>
    <s v="顾江扬"/>
    <s v="电子信息"/>
    <x v="1"/>
    <s v="王闻今"/>
    <n v="80.44"/>
    <n v="15"/>
    <n v="0"/>
    <n v="71.307999999999993"/>
    <x v="2"/>
  </r>
  <r>
    <n v="159"/>
    <s v="221063"/>
    <s v="张禹男"/>
    <s v="电子信息"/>
    <x v="1"/>
    <s v="蒋雁翔"/>
    <n v="80.28"/>
    <n v="15"/>
    <n v="0"/>
    <n v="71.195999999999998"/>
    <x v="2"/>
  </r>
  <r>
    <n v="160"/>
    <s v="221078"/>
    <s v="杨茗"/>
    <s v="电子信息"/>
    <x v="1"/>
    <s v="江彬"/>
    <n v="76.95"/>
    <n v="15"/>
    <n v="2.2000000000000002"/>
    <n v="71.065000000000012"/>
    <x v="3"/>
  </r>
  <r>
    <n v="161"/>
    <s v="221082"/>
    <s v="杨逸飞"/>
    <s v="电子信息"/>
    <x v="1"/>
    <s v="朱鹏程"/>
    <n v="79.11"/>
    <n v="15"/>
    <n v="0.4"/>
    <n v="70.777000000000001"/>
    <x v="3"/>
  </r>
  <r>
    <n v="162"/>
    <s v="221070"/>
    <s v="姜玉龙"/>
    <s v="电子信息"/>
    <x v="1"/>
    <s v="李佳珉"/>
    <n v="79.5"/>
    <n v="15"/>
    <n v="0.1"/>
    <n v="70.75"/>
    <x v="3"/>
  </r>
  <r>
    <n v="163"/>
    <s v="221066"/>
    <s v="杨书宁"/>
    <s v="电子信息"/>
    <x v="1"/>
    <s v="王东明"/>
    <n v="78.61"/>
    <n v="15.1"/>
    <n v="0.4"/>
    <n v="70.527000000000001"/>
    <x v="3"/>
  </r>
  <r>
    <n v="164"/>
    <s v="221053"/>
    <s v="柯泓钦"/>
    <s v="电子信息"/>
    <x v="1"/>
    <s v="许威"/>
    <n v="79"/>
    <n v="15.1"/>
    <n v="0.1"/>
    <n v="70.499999999999986"/>
    <x v="3"/>
  </r>
  <r>
    <n v="165"/>
    <s v="221067"/>
    <s v="苏鹏"/>
    <s v="电子信息"/>
    <x v="1"/>
    <s v="王炎"/>
    <n v="78.5"/>
    <n v="15"/>
    <n v="0.4"/>
    <n v="70.349999999999994"/>
    <x v="3"/>
  </r>
  <r>
    <n v="166"/>
    <s v="221074"/>
    <s v="马浩"/>
    <s v="电子信息"/>
    <x v="1"/>
    <s v="张华"/>
    <n v="76.94"/>
    <n v="15"/>
    <n v="1.4"/>
    <n v="70.25800000000001"/>
    <x v="3"/>
  </r>
  <r>
    <n v="167"/>
    <s v="221062"/>
    <s v="王碧琦"/>
    <s v="电子信息"/>
    <x v="1"/>
    <s v="许威"/>
    <n v="78.72"/>
    <n v="15"/>
    <n v="0"/>
    <n v="70.103999999999999"/>
    <x v="3"/>
  </r>
  <r>
    <n v="168"/>
    <s v="221083"/>
    <s v="尤国强"/>
    <s v="电子信息"/>
    <x v="1"/>
    <s v="宋铁成"/>
    <n v="78.569999999999993"/>
    <n v="15"/>
    <n v="0.1"/>
    <n v="70.09899999999999"/>
    <x v="3"/>
  </r>
  <r>
    <n v="169"/>
    <s v="221089"/>
    <s v="邬志辉"/>
    <s v="电子信息"/>
    <x v="1"/>
    <s v="蒋雁翔"/>
    <n v="77.94"/>
    <n v="15"/>
    <n v="0"/>
    <n v="69.557999999999993"/>
    <x v="3"/>
  </r>
  <r>
    <n v="170"/>
    <s v="221075"/>
    <s v="胡凌霄"/>
    <s v="电子信息"/>
    <x v="1"/>
    <s v="宋铁成"/>
    <n v="77.56"/>
    <n v="15"/>
    <n v="0"/>
    <n v="69.292000000000002"/>
    <x v="3"/>
  </r>
  <r>
    <n v="171"/>
    <s v="221080"/>
    <s v="刘冠麟"/>
    <s v="电子信息"/>
    <x v="1"/>
    <s v="孙晨"/>
    <n v="77.44"/>
    <n v="15"/>
    <n v="0"/>
    <n v="69.207999999999998"/>
    <x v="3"/>
  </r>
  <r>
    <n v="172"/>
    <s v="221087"/>
    <s v="姚舜"/>
    <s v="电子信息"/>
    <x v="1"/>
    <s v="赵新胜"/>
    <n v="77"/>
    <n v="15"/>
    <n v="0"/>
    <n v="68.900000000000006"/>
    <x v="3"/>
  </r>
  <r>
    <n v="173"/>
    <s v="221088"/>
    <s v="卢晨蕾"/>
    <s v="电子信息"/>
    <x v="1"/>
    <s v="王闻今"/>
    <n v="76.39"/>
    <n v="15"/>
    <n v="0"/>
    <n v="68.472999999999999"/>
    <x v="3"/>
  </r>
  <r>
    <n v="174"/>
    <s v="220827"/>
    <s v="许若彤"/>
    <s v="信息与通信工程"/>
    <x v="2"/>
    <s v="戚晨皓"/>
    <n v="88.39"/>
    <n v="17.5"/>
    <n v="5.0999999999999996"/>
    <n v="84.472999999999985"/>
    <x v="0"/>
  </r>
  <r>
    <n v="175"/>
    <s v="210823"/>
    <s v="朱妍"/>
    <s v="信息与通信工程"/>
    <x v="2"/>
    <s v="毛卫宁"/>
    <n v="86.89"/>
    <n v="16"/>
    <n v="5.4"/>
    <n v="82.222999999999999"/>
    <x v="0"/>
  </r>
  <r>
    <n v="176"/>
    <s v="210817"/>
    <s v="谭泽宇"/>
    <s v="信息与通信工程"/>
    <x v="2"/>
    <s v="黄永明"/>
    <n v="80.22"/>
    <n v="16"/>
    <n v="9.1"/>
    <n v="81.253999999999991"/>
    <x v="0"/>
  </r>
  <r>
    <n v="177"/>
    <s v="220956"/>
    <s v="周波"/>
    <s v="电子信息"/>
    <x v="2"/>
    <s v="杨绿溪"/>
    <n v="85.67"/>
    <n v="16"/>
    <n v="4.5"/>
    <n v="80.468999999999994"/>
    <x v="0"/>
  </r>
  <r>
    <n v="178"/>
    <s v="220950"/>
    <s v="曹婉清"/>
    <s v="电子信息"/>
    <x v="2"/>
    <s v="黄永明"/>
    <n v="83.94"/>
    <n v="16"/>
    <n v="4.8"/>
    <n v="79.557999999999993"/>
    <x v="0"/>
  </r>
  <r>
    <n v="179"/>
    <s v="220857"/>
    <s v="黄梦鑫"/>
    <s v="信息与通信工程"/>
    <x v="2"/>
    <s v="黄永明"/>
    <n v="86.39"/>
    <n v="16.5"/>
    <n v="2.5"/>
    <n v="79.472999999999999"/>
    <x v="0"/>
  </r>
  <r>
    <n v="180"/>
    <s v="220963"/>
    <s v="王宇博"/>
    <s v="电子信息"/>
    <x v="2"/>
    <s v="徐琴珍"/>
    <n v="84.5"/>
    <n v="16"/>
    <n v="4.2"/>
    <n v="79.350000000000009"/>
    <x v="0"/>
  </r>
  <r>
    <n v="181"/>
    <s v="220831"/>
    <s v="方涵"/>
    <s v="信息与通信工程"/>
    <x v="2"/>
    <s v="康维"/>
    <n v="80.28"/>
    <n v="16"/>
    <n v="6.6"/>
    <n v="78.795999999999992"/>
    <x v="0"/>
  </r>
  <r>
    <n v="182"/>
    <s v="220852"/>
    <s v="吕乐旖"/>
    <s v="信息与通信工程"/>
    <x v="2"/>
    <s v="戚晨皓"/>
    <n v="84.17"/>
    <n v="17.5"/>
    <n v="2.2999999999999998"/>
    <n v="78.718999999999994"/>
    <x v="1"/>
  </r>
  <r>
    <n v="183"/>
    <s v="220861"/>
    <s v="朱佳意"/>
    <s v="信息与通信工程"/>
    <x v="2"/>
    <s v="罗昕炜"/>
    <n v="85.78"/>
    <n v="16"/>
    <n v="2.2999999999999998"/>
    <n v="78.345999999999989"/>
    <x v="1"/>
  </r>
  <r>
    <n v="184"/>
    <s v="220953"/>
    <s v="周希"/>
    <s v="电子信息"/>
    <x v="2"/>
    <s v="俞菲"/>
    <n v="84"/>
    <n v="16"/>
    <n v="3.4"/>
    <n v="78.2"/>
    <x v="1"/>
  </r>
  <r>
    <n v="185"/>
    <s v="220825"/>
    <s v="陆沁怡"/>
    <s v="信息与通信工程"/>
    <x v="2"/>
    <s v="康维"/>
    <n v="85.28"/>
    <n v="17.5"/>
    <n v="0.9"/>
    <n v="78.096000000000004"/>
    <x v="1"/>
  </r>
  <r>
    <n v="186"/>
    <s v="220855"/>
    <s v="沈子瑜"/>
    <s v="信息与通信工程"/>
    <x v="2"/>
    <s v="杨绿溪"/>
    <n v="82"/>
    <n v="16"/>
    <n v="4.5999999999999996"/>
    <n v="78"/>
    <x v="1"/>
  </r>
  <r>
    <n v="187"/>
    <s v="220848"/>
    <s v="张天琪"/>
    <s v="信息与通信工程"/>
    <x v="2"/>
    <s v="刘升恒"/>
    <n v="85.28"/>
    <n v="16"/>
    <n v="2"/>
    <n v="77.695999999999998"/>
    <x v="1"/>
  </r>
  <r>
    <n v="188"/>
    <s v="220961"/>
    <s v="李兴康"/>
    <s v="电子信息"/>
    <x v="2"/>
    <s v="刘升恒"/>
    <n v="83.78"/>
    <n v="16"/>
    <n v="2.8"/>
    <n v="77.445999999999984"/>
    <x v="1"/>
  </r>
  <r>
    <n v="189"/>
    <s v="220829"/>
    <s v="张佾轩"/>
    <s v="信息与通信工程"/>
    <x v="2"/>
    <s v="姚帅"/>
    <n v="84.78"/>
    <n v="16.5"/>
    <n v="1.5"/>
    <n v="77.346000000000004"/>
    <x v="1"/>
  </r>
  <r>
    <n v="190"/>
    <s v="220846"/>
    <s v="李泽诚"/>
    <s v="信息与通信工程"/>
    <x v="2"/>
    <s v="夏亦犁"/>
    <n v="84.72"/>
    <n v="16"/>
    <n v="1.9"/>
    <n v="77.204000000000008"/>
    <x v="1"/>
  </r>
  <r>
    <n v="191"/>
    <s v="220850"/>
    <s v="李金钊"/>
    <s v="信息与通信工程"/>
    <x v="2"/>
    <s v="武其松"/>
    <n v="82.39"/>
    <n v="16.5"/>
    <n v="3"/>
    <n v="77.173000000000002"/>
    <x v="1"/>
  </r>
  <r>
    <n v="192"/>
    <s v="220851"/>
    <s v="周凯"/>
    <s v="信息与通信工程"/>
    <x v="2"/>
    <s v="陶俊"/>
    <n v="83.89"/>
    <n v="16"/>
    <n v="2.2999999999999998"/>
    <n v="77.022999999999996"/>
    <x v="1"/>
  </r>
  <r>
    <n v="193"/>
    <s v="220874"/>
    <s v="黄炜恒"/>
    <s v="信息与通信工程"/>
    <x v="2"/>
    <s v="高翔"/>
    <n v="83"/>
    <n v="16"/>
    <n v="2.9"/>
    <n v="77"/>
    <x v="1"/>
  </r>
  <r>
    <n v="194"/>
    <s v="220856"/>
    <s v="谢薇娜"/>
    <s v="信息与通信工程"/>
    <x v="2"/>
    <s v="徐晓莉"/>
    <n v="82.28"/>
    <n v="16"/>
    <n v="3.4"/>
    <n v="76.996000000000009"/>
    <x v="1"/>
  </r>
  <r>
    <n v="195"/>
    <s v="220826"/>
    <s v="肖镇江"/>
    <s v="信息与通信工程"/>
    <x v="2"/>
    <s v="陈阳"/>
    <n v="83.89"/>
    <n v="17.5"/>
    <n v="0.4"/>
    <n v="76.623000000000005"/>
    <x v="1"/>
  </r>
  <r>
    <n v="196"/>
    <s v="220872"/>
    <s v="丁文洁"/>
    <s v="信息与通信工程"/>
    <x v="2"/>
    <s v="俞菲"/>
    <n v="83.89"/>
    <n v="16"/>
    <n v="1.8"/>
    <n v="76.522999999999996"/>
    <x v="1"/>
  </r>
  <r>
    <n v="197"/>
    <s v="220952"/>
    <s v="冯舒彤"/>
    <s v="电子信息"/>
    <x v="2"/>
    <s v="裴文江"/>
    <n v="82.83"/>
    <n v="16"/>
    <n v="2.4"/>
    <n v="76.381"/>
    <x v="1"/>
  </r>
  <r>
    <n v="198"/>
    <s v="220965"/>
    <s v="丁云飞"/>
    <s v="电子信息"/>
    <x v="2"/>
    <s v="方世良"/>
    <n v="81.61"/>
    <n v="16"/>
    <n v="3.2"/>
    <n v="76.326999999999998"/>
    <x v="1"/>
  </r>
  <r>
    <n v="199"/>
    <s v="220833"/>
    <s v="何文韬"/>
    <s v="信息与通信工程"/>
    <x v="2"/>
    <s v="戚晨皓"/>
    <n v="82.44"/>
    <n v="16"/>
    <n v="2.5"/>
    <n v="76.207999999999998"/>
    <x v="1"/>
  </r>
  <r>
    <n v="200"/>
    <s v="220859"/>
    <s v="许琛"/>
    <s v="信息与通信工程"/>
    <x v="2"/>
    <s v="康维"/>
    <n v="83.11"/>
    <n v="16"/>
    <n v="2"/>
    <n v="76.176999999999992"/>
    <x v="1"/>
  </r>
  <r>
    <n v="201"/>
    <s v="220844"/>
    <s v="关世勋"/>
    <s v="信息与通信工程"/>
    <x v="2"/>
    <s v="方世良"/>
    <n v="80"/>
    <n v="16"/>
    <n v="4"/>
    <n v="76"/>
    <x v="1"/>
  </r>
  <r>
    <n v="202"/>
    <s v="220966"/>
    <s v="李玉岩"/>
    <s v="电子信息"/>
    <x v="2"/>
    <s v="安良"/>
    <n v="84"/>
    <n v="16"/>
    <n v="1.2"/>
    <n v="76"/>
    <x v="1"/>
  </r>
  <r>
    <n v="203"/>
    <s v="220957"/>
    <s v="张立"/>
    <s v="电子信息"/>
    <x v="2"/>
    <s v="张铖"/>
    <n v="83.17"/>
    <n v="16"/>
    <n v="1.7"/>
    <n v="75.918999999999997"/>
    <x v="1"/>
  </r>
  <r>
    <n v="204"/>
    <s v="220968"/>
    <s v="匡青云"/>
    <s v="电子信息"/>
    <x v="2"/>
    <s v="姚帅"/>
    <n v="83.11"/>
    <n v="17.5"/>
    <n v="0.2"/>
    <n v="75.876999999999995"/>
    <x v="1"/>
  </r>
  <r>
    <n v="205"/>
    <s v="220875"/>
    <s v="于畅"/>
    <s v="信息与通信工程"/>
    <x v="2"/>
    <s v="王晓燕"/>
    <n v="84.83"/>
    <n v="16"/>
    <n v="0.4"/>
    <n v="75.781000000000006"/>
    <x v="1"/>
  </r>
  <r>
    <n v="206"/>
    <s v="220958"/>
    <s v="张书豪"/>
    <s v="电子信息"/>
    <x v="2"/>
    <s v="康维"/>
    <n v="84.83"/>
    <n v="16"/>
    <n v="0.3"/>
    <n v="75.680999999999997"/>
    <x v="2"/>
  </r>
  <r>
    <n v="207"/>
    <s v="220951"/>
    <s v="洪雨心"/>
    <s v="电子信息"/>
    <x v="2"/>
    <s v="黄永明"/>
    <n v="81.61"/>
    <n v="16"/>
    <n v="2.2999999999999998"/>
    <n v="75.426999999999992"/>
    <x v="2"/>
  </r>
  <r>
    <n v="208"/>
    <s v="220955"/>
    <s v="范斯尧"/>
    <s v="电子信息"/>
    <x v="2"/>
    <s v="李春国"/>
    <n v="84.44"/>
    <n v="16"/>
    <n v="0.3"/>
    <n v="75.408000000000001"/>
    <x v="2"/>
  </r>
  <r>
    <n v="209"/>
    <s v="220828"/>
    <s v="卢宇逍"/>
    <s v="信息与通信工程"/>
    <x v="2"/>
    <s v="徐晓莉"/>
    <n v="84.56"/>
    <n v="16"/>
    <n v="0"/>
    <n v="75.192000000000007"/>
    <x v="2"/>
  </r>
  <r>
    <n v="210"/>
    <s v="220954"/>
    <s v="尹国胜"/>
    <s v="电子信息"/>
    <x v="2"/>
    <s v="冯熳"/>
    <n v="81.33"/>
    <n v="16"/>
    <n v="2.2000000000000002"/>
    <n v="75.131"/>
    <x v="2"/>
  </r>
  <r>
    <n v="211"/>
    <s v="220865"/>
    <s v="顾徐"/>
    <s v="信息与通信工程"/>
    <x v="2"/>
    <s v="王晓燕"/>
    <n v="81.72"/>
    <n v="16"/>
    <n v="1.6"/>
    <n v="74.803999999999988"/>
    <x v="2"/>
  </r>
  <r>
    <n v="212"/>
    <s v="220837"/>
    <s v="周宁欣"/>
    <s v="信息与通信工程"/>
    <x v="2"/>
    <s v="王正"/>
    <n v="83.28"/>
    <n v="16.5"/>
    <n v="0"/>
    <n v="74.795999999999992"/>
    <x v="2"/>
  </r>
  <r>
    <n v="213"/>
    <s v="220824"/>
    <s v="邓皓鹏"/>
    <s v="信息与通信工程"/>
    <x v="2"/>
    <s v="安良"/>
    <n v="83.72"/>
    <n v="16"/>
    <n v="0.1"/>
    <n v="74.703999999999979"/>
    <x v="2"/>
  </r>
  <r>
    <n v="214"/>
    <s v="220860"/>
    <s v="刘一然"/>
    <s v="信息与通信工程"/>
    <x v="2"/>
    <s v="刘升恒"/>
    <n v="79.39"/>
    <n v="16"/>
    <n v="3.1"/>
    <n v="74.673000000000002"/>
    <x v="2"/>
  </r>
  <r>
    <n v="215"/>
    <s v="220870"/>
    <s v="黄滔"/>
    <s v="信息与通信工程"/>
    <x v="2"/>
    <s v="戚晨皓"/>
    <n v="83.39"/>
    <n v="16"/>
    <n v="0.3"/>
    <n v="74.672999999999988"/>
    <x v="2"/>
  </r>
  <r>
    <n v="216"/>
    <s v="220849"/>
    <s v="秦福星"/>
    <s v="信息与通信工程"/>
    <x v="2"/>
    <s v="李春国"/>
    <n v="79"/>
    <n v="16"/>
    <n v="3.3"/>
    <n v="74.599999999999994"/>
    <x v="2"/>
  </r>
  <r>
    <n v="217"/>
    <s v="220971"/>
    <s v="江志炜"/>
    <s v="电子信息"/>
    <x v="2"/>
    <s v="戚晨皓"/>
    <n v="82.94"/>
    <n v="16.5"/>
    <n v="0"/>
    <n v="74.557999999999993"/>
    <x v="2"/>
  </r>
  <r>
    <n v="218"/>
    <s v="220974"/>
    <s v="杨雨轩"/>
    <s v="电子信息"/>
    <x v="2"/>
    <s v="王承祥"/>
    <n v="82.39"/>
    <n v="16.5"/>
    <n v="0.3"/>
    <n v="74.472999999999999"/>
    <x v="2"/>
  </r>
  <r>
    <n v="219"/>
    <s v="220962"/>
    <s v="王子龙"/>
    <s v="电子信息"/>
    <x v="2"/>
    <s v="张铖"/>
    <n v="81.33"/>
    <n v="16"/>
    <n v="1.5"/>
    <n v="74.430999999999997"/>
    <x v="2"/>
  </r>
  <r>
    <n v="220"/>
    <s v="220838"/>
    <s v="汪睿哲"/>
    <s v="信息与通信工程"/>
    <x v="2"/>
    <s v="王桥"/>
    <n v="83.44"/>
    <n v="16"/>
    <n v="0"/>
    <n v="74.407999999999987"/>
    <x v="2"/>
  </r>
  <r>
    <n v="221"/>
    <s v="220959"/>
    <s v="孙舒怡"/>
    <s v="电子信息"/>
    <x v="2"/>
    <s v="韩宁"/>
    <n v="80.44"/>
    <n v="16"/>
    <n v="2"/>
    <n v="74.307999999999993"/>
    <x v="2"/>
  </r>
  <r>
    <n v="222"/>
    <s v="220862"/>
    <s v="刘逸飞"/>
    <s v="信息与通信工程"/>
    <x v="2"/>
    <s v="杨绿溪"/>
    <n v="82.83"/>
    <n v="16"/>
    <n v="0.3"/>
    <n v="74.280999999999992"/>
    <x v="2"/>
  </r>
  <r>
    <n v="223"/>
    <s v="220847"/>
    <s v="陈燕婷"/>
    <s v="信息与通信工程"/>
    <x v="2"/>
    <s v="裴文江"/>
    <n v="83.17"/>
    <n v="16"/>
    <n v="0"/>
    <n v="74.218999999999994"/>
    <x v="2"/>
  </r>
  <r>
    <n v="224"/>
    <s v="220964"/>
    <s v="张鹏"/>
    <s v="电子信息"/>
    <x v="2"/>
    <s v="王桥"/>
    <n v="82.33"/>
    <n v="16"/>
    <n v="0.5"/>
    <n v="74.131"/>
    <x v="2"/>
  </r>
  <r>
    <n v="225"/>
    <s v="220878"/>
    <s v="曹瑞"/>
    <s v="信息与通信工程"/>
    <x v="2"/>
    <s v="王桥"/>
    <n v="81.61"/>
    <n v="16"/>
    <n v="0.9"/>
    <n v="74.027000000000001"/>
    <x v="2"/>
  </r>
  <r>
    <n v="226"/>
    <s v="220960"/>
    <s v="姜弘凯"/>
    <s v="电子信息"/>
    <x v="2"/>
    <s v="李春国"/>
    <n v="78.5"/>
    <n v="16"/>
    <n v="3"/>
    <n v="73.949999999999989"/>
    <x v="2"/>
  </r>
  <r>
    <n v="227"/>
    <s v="220866"/>
    <s v="王小宇"/>
    <s v="信息与通信工程"/>
    <x v="2"/>
    <s v="方世良"/>
    <n v="80.83"/>
    <n v="16"/>
    <n v="1.3"/>
    <n v="73.880999999999986"/>
    <x v="2"/>
  </r>
  <r>
    <n v="228"/>
    <s v="220868"/>
    <s v="朱晨杭"/>
    <s v="信息与通信工程"/>
    <x v="2"/>
    <s v="陈阳"/>
    <n v="82"/>
    <n v="16"/>
    <n v="0.4"/>
    <n v="73.800000000000011"/>
    <x v="2"/>
  </r>
  <r>
    <n v="229"/>
    <s v="220858"/>
    <s v="敬可亿"/>
    <s v="信息与通信工程"/>
    <x v="2"/>
    <s v="安良"/>
    <n v="82"/>
    <n v="16"/>
    <n v="0.3"/>
    <n v="73.7"/>
    <x v="2"/>
  </r>
  <r>
    <n v="230"/>
    <s v="220853"/>
    <s v="谢新玉"/>
    <s v="信息与通信工程"/>
    <x v="2"/>
    <s v="杨绿溪"/>
    <n v="77.83"/>
    <n v="16"/>
    <n v="3.1"/>
    <n v="73.580999999999989"/>
    <x v="3"/>
  </r>
  <r>
    <n v="231"/>
    <s v="220970"/>
    <s v="罗怡宁"/>
    <s v="电子信息"/>
    <x v="2"/>
    <s v="徐刚"/>
    <n v="82.06"/>
    <n v="16"/>
    <n v="0.1"/>
    <n v="73.542000000000002"/>
    <x v="3"/>
  </r>
  <r>
    <n v="232"/>
    <s v="220863"/>
    <s v="吴荣峰"/>
    <s v="信息与通信工程"/>
    <x v="2"/>
    <s v="陈阳"/>
    <n v="79.72"/>
    <n v="16"/>
    <n v="1.6"/>
    <n v="73.403999999999996"/>
    <x v="3"/>
  </r>
  <r>
    <n v="233"/>
    <s v="220969"/>
    <s v="苏平凡"/>
    <s v="电子信息"/>
    <x v="2"/>
    <s v="王承祥"/>
    <n v="80.94"/>
    <n v="16"/>
    <n v="0.5"/>
    <n v="73.157999999999987"/>
    <x v="3"/>
  </r>
  <r>
    <n v="234"/>
    <s v="220877"/>
    <s v="黄琪琛"/>
    <s v="信息与通信工程"/>
    <x v="2"/>
    <s v="罗琳"/>
    <n v="81.22"/>
    <n v="16"/>
    <n v="0.3"/>
    <n v="73.153999999999982"/>
    <x v="3"/>
  </r>
  <r>
    <n v="235"/>
    <s v="220967"/>
    <s v="孙余"/>
    <s v="电子信息"/>
    <x v="2"/>
    <s v="方世良"/>
    <n v="81.5"/>
    <n v="16"/>
    <n v="0.1"/>
    <n v="73.149999999999991"/>
    <x v="3"/>
  </r>
  <r>
    <n v="236"/>
    <s v="220854"/>
    <s v="谭磊"/>
    <s v="信息与通信工程"/>
    <x v="2"/>
    <s v="陈阳"/>
    <n v="81.44"/>
    <n v="16"/>
    <n v="0"/>
    <n v="73.007999999999996"/>
    <x v="3"/>
  </r>
  <r>
    <n v="237"/>
    <s v="220830"/>
    <s v="徐良"/>
    <s v="信息与通信工程"/>
    <x v="2"/>
    <s v="周琳"/>
    <n v="80.22"/>
    <n v="16"/>
    <n v="0.4"/>
    <n v="72.554000000000002"/>
    <x v="3"/>
  </r>
  <r>
    <n v="238"/>
    <s v="220869"/>
    <s v="董云琛"/>
    <s v="信息与通信工程"/>
    <x v="2"/>
    <s v="夏亦犁"/>
    <n v="79.61"/>
    <n v="16"/>
    <n v="0"/>
    <n v="71.727000000000004"/>
    <x v="3"/>
  </r>
  <r>
    <n v="239"/>
    <s v="220864"/>
    <s v="杨毅锋"/>
    <s v="信息与通信工程"/>
    <x v="2"/>
    <s v="张铖"/>
    <n v="79.39"/>
    <n v="16"/>
    <n v="0"/>
    <n v="71.573000000000008"/>
    <x v="3"/>
  </r>
  <r>
    <n v="240"/>
    <s v="220840"/>
    <s v="闫桐嘉"/>
    <s v="信息与通信工程"/>
    <x v="2"/>
    <s v="周琳"/>
    <n v="78.39"/>
    <n v="16"/>
    <n v="0.5"/>
    <n v="71.37299999999999"/>
    <x v="3"/>
  </r>
  <r>
    <n v="241"/>
    <s v="220876"/>
    <s v="王亦婧"/>
    <s v="信息与通信工程"/>
    <x v="2"/>
    <s v="裴文江"/>
    <n v="78.11"/>
    <n v="16"/>
    <n v="0.6"/>
    <n v="71.276999999999987"/>
    <x v="3"/>
  </r>
  <r>
    <n v="242"/>
    <s v="220839"/>
    <s v="还传明"/>
    <s v="信息与通信工程"/>
    <x v="2"/>
    <s v="罗昕炜"/>
    <n v="77.94"/>
    <n v="16.5"/>
    <n v="0"/>
    <n v="71.057999999999993"/>
    <x v="3"/>
  </r>
  <r>
    <n v="243"/>
    <s v="220871"/>
    <s v="张桂龙"/>
    <s v="信息与通信工程"/>
    <x v="2"/>
    <s v="冯熳"/>
    <n v="76.5"/>
    <n v="16"/>
    <n v="1.4"/>
    <n v="70.95"/>
    <x v="3"/>
  </r>
  <r>
    <n v="244"/>
    <s v="220873"/>
    <s v="张明伟"/>
    <s v="信息与通信工程"/>
    <x v="2"/>
    <s v="高礼忠"/>
    <n v="78.06"/>
    <n v="16"/>
    <n v="0"/>
    <n v="70.641999999999996"/>
    <x v="3"/>
  </r>
  <r>
    <n v="245"/>
    <s v="220867"/>
    <s v="周岩"/>
    <s v="信息与通信工程"/>
    <x v="2"/>
    <s v="姚帅"/>
    <n v="77"/>
    <n v="16.5"/>
    <n v="0.1"/>
    <n v="70.5"/>
    <x v="3"/>
  </r>
  <r>
    <n v="246"/>
    <s v="220835"/>
    <s v="李明諹"/>
    <s v="信息与通信工程"/>
    <x v="2"/>
    <s v="周琳"/>
    <n v="77.39"/>
    <n v="16"/>
    <n v="0.1"/>
    <n v="70.272999999999996"/>
    <x v="3"/>
  </r>
  <r>
    <n v="247"/>
    <s v="220842"/>
    <s v="汪子琪"/>
    <s v="信息与通信工程"/>
    <x v="2"/>
    <s v="武其松"/>
    <n v="75.94"/>
    <n v="16"/>
    <n v="0.6"/>
    <n v="69.757999999999981"/>
    <x v="3"/>
  </r>
  <r>
    <n v="248"/>
    <s v="220834"/>
    <s v="王晓曦"/>
    <s v="信息与通信工程"/>
    <x v="2"/>
    <s v="冯熳"/>
    <n v="76.17"/>
    <n v="16"/>
    <n v="0"/>
    <n v="69.318999999999988"/>
    <x v="3"/>
  </r>
  <r>
    <n v="249"/>
    <s v="220841"/>
    <s v="刘志君"/>
    <s v="信息与通信工程"/>
    <x v="2"/>
    <s v="夏亦犁"/>
    <n v="74.28"/>
    <n v="17"/>
    <n v="0.2"/>
    <n v="69.195999999999998"/>
    <x v="3"/>
  </r>
  <r>
    <n v="250"/>
    <s v="220973"/>
    <s v="浦肃"/>
    <s v="电子信息"/>
    <x v="2"/>
    <s v="王晓燕"/>
    <n v="75.5"/>
    <n v="16"/>
    <n v="0"/>
    <n v="68.849999999999994"/>
    <x v="3"/>
  </r>
  <r>
    <n v="251"/>
    <s v="220836"/>
    <s v="戴子皓"/>
    <s v="信息与通信工程"/>
    <x v="2"/>
    <s v="徐晓莉"/>
    <n v="74.22"/>
    <n v="16.5"/>
    <n v="0"/>
    <n v="68.453999999999994"/>
    <x v="3"/>
  </r>
  <r>
    <n v="252"/>
    <s v="220972"/>
    <s v="雷译程"/>
    <s v="电子信息"/>
    <x v="2"/>
    <s v="安良"/>
    <n v="74.56"/>
    <n v="16"/>
    <n v="0"/>
    <n v="68.192000000000007"/>
    <x v="3"/>
  </r>
  <r>
    <n v="253"/>
    <s v="220879"/>
    <s v="曹政"/>
    <s v="信息与通信工程"/>
    <x v="2"/>
    <s v="武其松"/>
    <n v="69.06"/>
    <n v="16"/>
    <n v="0"/>
    <n v="64.341999999999999"/>
    <x v="3"/>
  </r>
  <r>
    <n v="254"/>
    <s v="221121"/>
    <s v="储翠"/>
    <s v="电子信息"/>
    <x v="3"/>
    <s v="方世良"/>
    <n v="83.78"/>
    <n v="16"/>
    <n v="4.0999999999999996"/>
    <n v="78.745999999999981"/>
    <x v="0"/>
  </r>
  <r>
    <n v="255"/>
    <s v="221092"/>
    <s v="李梦飞"/>
    <s v="电子信息"/>
    <x v="3"/>
    <s v="刘升恒"/>
    <n v="84.17"/>
    <n v="16"/>
    <n v="3.8"/>
    <n v="78.718999999999994"/>
    <x v="0"/>
  </r>
  <r>
    <n v="256"/>
    <s v="221097"/>
    <s v="马华纪"/>
    <s v="电子信息"/>
    <x v="3"/>
    <s v="陶俊"/>
    <n v="84.33"/>
    <n v="16"/>
    <n v="3.5"/>
    <n v="78.530999999999992"/>
    <x v="0"/>
  </r>
  <r>
    <n v="257"/>
    <s v="221091"/>
    <s v="龚蓓蕾"/>
    <s v="电子信息"/>
    <x v="3"/>
    <s v="王正"/>
    <n v="84.11"/>
    <n v="16.5"/>
    <n v="1.9"/>
    <n v="77.277000000000001"/>
    <x v="1"/>
  </r>
  <r>
    <n v="258"/>
    <s v="221098"/>
    <s v="徐翊"/>
    <s v="电子信息"/>
    <x v="3"/>
    <s v="方世良"/>
    <n v="85.39"/>
    <n v="16"/>
    <n v="1.5"/>
    <n v="77.272999999999996"/>
    <x v="1"/>
  </r>
  <r>
    <n v="259"/>
    <s v="221099"/>
    <s v="时晓涵"/>
    <s v="电子信息"/>
    <x v="3"/>
    <s v="陈阳"/>
    <n v="83.56"/>
    <n v="16"/>
    <n v="2.2999999999999998"/>
    <n v="76.791999999999987"/>
    <x v="1"/>
  </r>
  <r>
    <n v="260"/>
    <s v="221096"/>
    <s v="高逸群"/>
    <s v="电子信息"/>
    <x v="3"/>
    <s v="王正"/>
    <n v="84.06"/>
    <n v="16"/>
    <n v="1.5"/>
    <n v="76.341999999999999"/>
    <x v="1"/>
  </r>
  <r>
    <n v="261"/>
    <s v="221105"/>
    <s v="赵楚旸"/>
    <s v="电子信息"/>
    <x v="3"/>
    <s v="戚晨皓"/>
    <n v="82.33"/>
    <n v="16"/>
    <n v="2.5"/>
    <n v="76.131"/>
    <x v="1"/>
  </r>
  <r>
    <n v="262"/>
    <s v="221095"/>
    <s v="陈隆"/>
    <s v="电子信息"/>
    <x v="3"/>
    <s v="罗昕炜"/>
    <n v="83.44"/>
    <n v="16"/>
    <n v="1.5"/>
    <n v="75.907999999999987"/>
    <x v="1"/>
  </r>
  <r>
    <n v="263"/>
    <s v="221116"/>
    <s v="段哲华"/>
    <s v="电子信息"/>
    <x v="3"/>
    <s v="韩宁"/>
    <n v="83.06"/>
    <n v="16.5"/>
    <n v="1"/>
    <n v="75.641999999999996"/>
    <x v="1"/>
  </r>
  <r>
    <n v="264"/>
    <s v="221094"/>
    <s v="及星"/>
    <s v="电子信息"/>
    <x v="3"/>
    <s v="杨绿溪"/>
    <n v="81.94"/>
    <n v="16"/>
    <n v="2.1"/>
    <n v="75.457999999999998"/>
    <x v="1"/>
  </r>
  <r>
    <n v="265"/>
    <s v="221124"/>
    <s v="范海琳"/>
    <s v="电子信息"/>
    <x v="3"/>
    <s v="武其松"/>
    <n v="84.39"/>
    <n v="16"/>
    <n v="0.1"/>
    <n v="75.172999999999988"/>
    <x v="1"/>
  </r>
  <r>
    <n v="266"/>
    <s v="221122"/>
    <s v="梅贝宁"/>
    <s v="电子信息"/>
    <x v="3"/>
    <s v="安良"/>
    <n v="83.78"/>
    <n v="16.5"/>
    <n v="0"/>
    <n v="75.145999999999987"/>
    <x v="1"/>
  </r>
  <r>
    <n v="267"/>
    <s v="221102"/>
    <s v="张洛宁"/>
    <s v="电子信息"/>
    <x v="3"/>
    <s v="黄永明"/>
    <n v="83.11"/>
    <n v="16"/>
    <n v="0.6"/>
    <n v="74.776999999999987"/>
    <x v="1"/>
  </r>
  <r>
    <n v="268"/>
    <s v="221113"/>
    <s v="汪宜俊"/>
    <s v="电子信息"/>
    <x v="3"/>
    <s v="武其松"/>
    <n v="82.33"/>
    <n v="16"/>
    <n v="1.1000000000000001"/>
    <n v="74.730999999999995"/>
    <x v="2"/>
  </r>
  <r>
    <n v="269"/>
    <s v="221115"/>
    <s v="杜胤征"/>
    <s v="电子信息"/>
    <x v="3"/>
    <s v="陈阳"/>
    <n v="83.22"/>
    <n v="16"/>
    <n v="0.4"/>
    <n v="74.653999999999996"/>
    <x v="2"/>
  </r>
  <r>
    <n v="270"/>
    <s v="221106"/>
    <s v="许鑫宇"/>
    <s v="电子信息"/>
    <x v="3"/>
    <s v="高翔"/>
    <n v="82.78"/>
    <n v="16"/>
    <n v="0.6"/>
    <n v="74.545999999999992"/>
    <x v="2"/>
  </r>
  <r>
    <n v="271"/>
    <s v="221119"/>
    <s v="李学静"/>
    <s v="电子信息"/>
    <x v="3"/>
    <s v="陶俊"/>
    <n v="81.83"/>
    <n v="16"/>
    <n v="0.4"/>
    <n v="73.680999999999997"/>
    <x v="2"/>
  </r>
  <r>
    <n v="272"/>
    <s v="221101"/>
    <s v="李慧瑶"/>
    <s v="电子信息"/>
    <x v="3"/>
    <s v="杨绿溪"/>
    <n v="81.06"/>
    <n v="16"/>
    <n v="0.6"/>
    <n v="73.341999999999985"/>
    <x v="2"/>
  </r>
  <r>
    <n v="273"/>
    <s v="221103"/>
    <s v="曹栋栋"/>
    <s v="电子信息"/>
    <x v="3"/>
    <s v="姚帅"/>
    <n v="81.11"/>
    <n v="16"/>
    <n v="0"/>
    <n v="72.776999999999987"/>
    <x v="2"/>
  </r>
  <r>
    <n v="274"/>
    <s v="221108"/>
    <s v="朱志成"/>
    <s v="电子信息"/>
    <x v="3"/>
    <s v="徐晓莉"/>
    <n v="80.94"/>
    <n v="16"/>
    <n v="0"/>
    <n v="72.657999999999987"/>
    <x v="2"/>
  </r>
  <r>
    <n v="275"/>
    <s v="221110"/>
    <s v="孟宪碑"/>
    <s v="电子信息"/>
    <x v="3"/>
    <s v="冯熳"/>
    <n v="78.22"/>
    <n v="16"/>
    <n v="1.9"/>
    <n v="72.653999999999996"/>
    <x v="2"/>
  </r>
  <r>
    <n v="276"/>
    <s v="221111"/>
    <s v="申瑞"/>
    <s v="电子信息"/>
    <x v="3"/>
    <s v="冯熳"/>
    <n v="80.28"/>
    <n v="16"/>
    <n v="0.3"/>
    <n v="72.495999999999995"/>
    <x v="2"/>
  </r>
  <r>
    <n v="277"/>
    <s v="221118"/>
    <s v="王端锋"/>
    <s v="电子信息"/>
    <x v="3"/>
    <s v="王晓燕"/>
    <n v="80"/>
    <n v="16"/>
    <n v="0.4"/>
    <n v="72.400000000000006"/>
    <x v="2"/>
  </r>
  <r>
    <n v="278"/>
    <s v="221120"/>
    <s v="李奥"/>
    <s v="电子信息"/>
    <x v="3"/>
    <s v="周琳"/>
    <n v="80.56"/>
    <n v="16"/>
    <n v="0"/>
    <n v="72.391999999999996"/>
    <x v="3"/>
  </r>
  <r>
    <n v="279"/>
    <s v="221107"/>
    <s v="詹子煜"/>
    <s v="电子信息"/>
    <x v="3"/>
    <s v="罗琳"/>
    <n v="79.83"/>
    <n v="16"/>
    <n v="0.3"/>
    <n v="72.180999999999997"/>
    <x v="3"/>
  </r>
  <r>
    <n v="280"/>
    <s v="221117"/>
    <s v="吴超"/>
    <s v="电子信息"/>
    <x v="3"/>
    <s v="罗琳"/>
    <n v="79.78"/>
    <n v="16"/>
    <n v="0"/>
    <n v="71.846000000000004"/>
    <x v="3"/>
  </r>
  <r>
    <n v="281"/>
    <s v="221100"/>
    <s v="张政"/>
    <s v="电子信息"/>
    <x v="3"/>
    <s v="刘升恒"/>
    <n v="78.39"/>
    <n v="16.5"/>
    <n v="0.3"/>
    <n v="71.672999999999988"/>
    <x v="3"/>
  </r>
  <r>
    <n v="282"/>
    <s v="221104"/>
    <s v="王一帆"/>
    <s v="电子信息"/>
    <x v="3"/>
    <s v="张铖"/>
    <n v="78.78"/>
    <n v="16"/>
    <n v="0.5"/>
    <n v="71.646000000000001"/>
    <x v="3"/>
  </r>
  <r>
    <n v="283"/>
    <s v="221114"/>
    <s v="刘子璠"/>
    <s v="电子信息"/>
    <x v="3"/>
    <s v="戚晨皓"/>
    <n v="78.06"/>
    <n v="16"/>
    <n v="0"/>
    <n v="70.641999999999996"/>
    <x v="3"/>
  </r>
  <r>
    <n v="284"/>
    <s v="221109"/>
    <s v="袁晨"/>
    <s v="电子信息"/>
    <x v="3"/>
    <s v="罗琳"/>
    <n v="77.67"/>
    <n v="16"/>
    <n v="0"/>
    <n v="70.369"/>
    <x v="3"/>
  </r>
  <r>
    <n v="285"/>
    <s v="221123"/>
    <s v="谈畅"/>
    <s v="电子信息"/>
    <x v="3"/>
    <s v="安良"/>
    <n v="77.44"/>
    <n v="16"/>
    <n v="0"/>
    <n v="70.207999999999998"/>
    <x v="3"/>
  </r>
  <r>
    <n v="286"/>
    <s v="221093"/>
    <s v="颜佳宇"/>
    <s v="电子信息"/>
    <x v="3"/>
    <s v="张铖"/>
    <n v="76.67"/>
    <n v="16"/>
    <n v="0.1"/>
    <n v="69.768999999999991"/>
    <x v="3"/>
  </r>
  <r>
    <n v="287"/>
    <s v="221112"/>
    <s v="戴子浩"/>
    <s v="电子信息"/>
    <x v="3"/>
    <s v="王桥"/>
    <n v="75.22"/>
    <n v="16"/>
    <n v="0"/>
    <n v="68.653999999999996"/>
    <x v="3"/>
  </r>
  <r>
    <n v="288"/>
    <s v="220692"/>
    <s v="王越超"/>
    <s v="电磁场与微波技术"/>
    <x v="4"/>
    <s v="洪伟"/>
    <n v="88.06"/>
    <n v="13.5"/>
    <n v="6.1"/>
    <n v="81.24199999999999"/>
    <x v="0"/>
  </r>
  <r>
    <n v="289"/>
    <s v="220703"/>
    <s v="陈龙"/>
    <s v="电磁场与微波技术"/>
    <x v="4"/>
    <s v="崔铁军"/>
    <n v="85.5"/>
    <n v="20"/>
    <n v="1"/>
    <n v="80.849999999999994"/>
    <x v="0"/>
  </r>
  <r>
    <n v="290"/>
    <s v="220725"/>
    <s v="王光博"/>
    <s v="电磁场与微波技术"/>
    <x v="4"/>
    <s v="郭健"/>
    <n v="80.94"/>
    <n v="18"/>
    <n v="3.8"/>
    <n v="78.457999999999984"/>
    <x v="0"/>
  </r>
  <r>
    <n v="291"/>
    <s v="220904"/>
    <s v="邓坤"/>
    <s v="电子信息"/>
    <x v="4"/>
    <s v="李卫东"/>
    <n v="81.28"/>
    <n v="18.5"/>
    <n v="1.6"/>
    <n v="76.995999999999981"/>
    <x v="0"/>
  </r>
  <r>
    <n v="292"/>
    <s v="220704"/>
    <s v="赵武广"/>
    <s v="电磁场与微波技术"/>
    <x v="4"/>
    <s v="吴凡"/>
    <n v="81.33"/>
    <n v="19.5"/>
    <n v="0.5"/>
    <n v="76.930999999999997"/>
    <x v="0"/>
  </r>
  <r>
    <n v="293"/>
    <s v="220713"/>
    <s v="王昱岚"/>
    <s v="电磁场与微波技术"/>
    <x v="4"/>
    <s v="王宗新"/>
    <n v="82.22"/>
    <n v="16.5"/>
    <n v="2"/>
    <n v="76.054000000000002"/>
    <x v="0"/>
  </r>
  <r>
    <n v="294"/>
    <s v="220737"/>
    <s v="朱砚菁"/>
    <s v="电磁场与微波技术"/>
    <x v="4"/>
    <s v="余旭涛"/>
    <n v="85.39"/>
    <n v="13"/>
    <n v="3.2"/>
    <n v="75.972999999999999"/>
    <x v="0"/>
  </r>
  <r>
    <n v="295"/>
    <s v="220687"/>
    <s v="朱潜"/>
    <s v="电磁场与微波技术"/>
    <x v="4"/>
    <s v="蒋卫祥"/>
    <n v="81.78"/>
    <n v="12.5"/>
    <n v="6"/>
    <n v="75.745999999999995"/>
    <x v="0"/>
  </r>
  <r>
    <n v="296"/>
    <s v="220691"/>
    <s v="陈雅婷"/>
    <s v="电磁场与微波技术"/>
    <x v="4"/>
    <s v="黄岩"/>
    <n v="85.22"/>
    <n v="16"/>
    <n v="0"/>
    <n v="75.653999999999996"/>
    <x v="1"/>
  </r>
  <r>
    <n v="297"/>
    <s v="220887"/>
    <s v="胡秋岑"/>
    <s v="电子信息"/>
    <x v="4"/>
    <s v="蒋卫祥"/>
    <n v="83.61"/>
    <n v="11.5"/>
    <n v="5.2"/>
    <n v="75.22699999999999"/>
    <x v="1"/>
  </r>
  <r>
    <n v="298"/>
    <s v="220709"/>
    <s v="王宇鹍"/>
    <s v="电磁场与微波技术"/>
    <x v="4"/>
    <s v="马慧锋"/>
    <n v="88.39"/>
    <n v="10"/>
    <n v="3.2"/>
    <n v="75.072999999999993"/>
    <x v="1"/>
  </r>
  <r>
    <n v="299"/>
    <s v="220689"/>
    <s v="杨恺乔"/>
    <s v="电磁场与微波技术"/>
    <x v="4"/>
    <s v="崔铁军"/>
    <n v="86.05"/>
    <n v="12.5"/>
    <n v="1.6"/>
    <n v="74.33499999999998"/>
    <x v="1"/>
  </r>
  <r>
    <n v="300"/>
    <s v="220896"/>
    <s v="苏明洁"/>
    <s v="电子信息"/>
    <x v="4"/>
    <s v="徐刚"/>
    <n v="78.17"/>
    <n v="16"/>
    <n v="3.3"/>
    <n v="74.018999999999991"/>
    <x v="1"/>
  </r>
  <r>
    <n v="301"/>
    <s v="220698"/>
    <s v="林鑫宇"/>
    <s v="电磁场与微波技术"/>
    <x v="4"/>
    <s v="王海明"/>
    <n v="84.67"/>
    <n v="10.5"/>
    <n v="3.9"/>
    <n v="73.669000000000011"/>
    <x v="1"/>
  </r>
  <r>
    <n v="302"/>
    <s v="220712"/>
    <s v="喻萍"/>
    <s v="电磁场与微波技术"/>
    <x v="4"/>
    <s v="钱澄"/>
    <n v="84.06"/>
    <n v="13"/>
    <n v="1.7"/>
    <n v="73.542000000000002"/>
    <x v="1"/>
  </r>
  <r>
    <n v="303"/>
    <s v="220701"/>
    <s v="王凯"/>
    <s v="电磁场与微波技术"/>
    <x v="4"/>
    <s v="孟洪福"/>
    <n v="85.06"/>
    <n v="12"/>
    <n v="1.8"/>
    <n v="73.341999999999999"/>
    <x v="1"/>
  </r>
  <r>
    <n v="304"/>
    <s v="220895"/>
    <s v="黄润泽"/>
    <s v="电子信息"/>
    <x v="4"/>
    <s v="张彦"/>
    <n v="84.18"/>
    <n v="10"/>
    <n v="4.4000000000000004"/>
    <n v="73.326000000000008"/>
    <x v="1"/>
  </r>
  <r>
    <n v="305"/>
    <s v="220739"/>
    <s v="张侠"/>
    <s v="电磁场与微波技术"/>
    <x v="4"/>
    <s v="蔡龙珠"/>
    <n v="84.39"/>
    <n v="13.5"/>
    <n v="0.7"/>
    <n v="73.272999999999996"/>
    <x v="1"/>
  </r>
  <r>
    <n v="306"/>
    <s v="220679"/>
    <s v="戴启航"/>
    <s v="电磁场与微波技术"/>
    <x v="4"/>
    <s v="郭健"/>
    <n v="82.06"/>
    <n v="12.5"/>
    <n v="2.7"/>
    <n v="72.64200000000001"/>
    <x v="1"/>
  </r>
  <r>
    <n v="307"/>
    <s v="220705"/>
    <s v="彭镕"/>
    <s v="电磁场与微波技术"/>
    <x v="4"/>
    <s v="杨非"/>
    <n v="82.11"/>
    <n v="13"/>
    <n v="2.1"/>
    <n v="72.576999999999998"/>
    <x v="1"/>
  </r>
  <r>
    <n v="308"/>
    <s v="220699"/>
    <s v="梁逸秋"/>
    <s v="电磁场与微波技术"/>
    <x v="4"/>
    <s v="周健义"/>
    <n v="84.67"/>
    <n v="12.5"/>
    <n v="0.8"/>
    <n v="72.569000000000003"/>
    <x v="1"/>
  </r>
  <r>
    <n v="309"/>
    <s v="220894"/>
    <s v="余倩"/>
    <s v="电子信息"/>
    <x v="4"/>
    <s v="杨非"/>
    <n v="82.39"/>
    <n v="13"/>
    <n v="1.7"/>
    <n v="72.373000000000005"/>
    <x v="1"/>
  </r>
  <r>
    <n v="310"/>
    <s v="220715"/>
    <s v="仇璐"/>
    <s v="电磁场与微波技术"/>
    <x v="4"/>
    <s v="朱晓维"/>
    <n v="85.78"/>
    <n v="10"/>
    <n v="2.2999999999999998"/>
    <n v="72.345999999999989"/>
    <x v="1"/>
  </r>
  <r>
    <n v="311"/>
    <s v="220714"/>
    <s v="张冰洁"/>
    <s v="电磁场与微波技术"/>
    <x v="4"/>
    <s v="殷晓星"/>
    <n v="86.33"/>
    <n v="10"/>
    <n v="1.9"/>
    <n v="72.331000000000003"/>
    <x v="1"/>
  </r>
  <r>
    <n v="312"/>
    <s v="220710"/>
    <s v="童彤"/>
    <s v="电磁场与微波技术"/>
    <x v="4"/>
    <s v="余超"/>
    <n v="83.22"/>
    <n v="12.5"/>
    <n v="0.9"/>
    <n v="71.653999999999996"/>
    <x v="1"/>
  </r>
  <r>
    <n v="313"/>
    <s v="220680"/>
    <s v="汪域"/>
    <s v="电磁场与微波技术"/>
    <x v="4"/>
    <s v="傅晓建"/>
    <n v="82.67"/>
    <n v="12.5"/>
    <n v="1.2"/>
    <n v="71.569000000000003"/>
    <x v="1"/>
  </r>
  <r>
    <n v="314"/>
    <s v="220900"/>
    <s v="周尔雅"/>
    <s v="电子信息"/>
    <x v="4"/>
    <s v="蒋之浩"/>
    <n v="84.72"/>
    <n v="11"/>
    <n v="0.8"/>
    <n v="71.103999999999999"/>
    <x v="1"/>
  </r>
  <r>
    <n v="315"/>
    <s v="220724"/>
    <s v="冯天池"/>
    <s v="电磁场与微波技术"/>
    <x v="4"/>
    <s v="沈一竹"/>
    <n v="81.72"/>
    <n v="10"/>
    <n v="3.7"/>
    <n v="70.903999999999996"/>
    <x v="1"/>
  </r>
  <r>
    <n v="316"/>
    <s v="220697"/>
    <s v="范文博"/>
    <s v="电磁场与微波技术"/>
    <x v="4"/>
    <s v="周健义"/>
    <n v="85.67"/>
    <n v="10.5"/>
    <n v="0.4"/>
    <n v="70.869"/>
    <x v="1"/>
  </r>
  <r>
    <n v="317"/>
    <s v="220902"/>
    <s v="李事昂"/>
    <s v="电子信息"/>
    <x v="4"/>
    <s v="余旭涛"/>
    <n v="80.12"/>
    <n v="13"/>
    <n v="1.7"/>
    <n v="70.784000000000006"/>
    <x v="1"/>
  </r>
  <r>
    <n v="318"/>
    <s v="220677"/>
    <s v="曾维民"/>
    <s v="电磁场与微波技术"/>
    <x v="4"/>
    <s v="蒋之浩"/>
    <n v="82.33"/>
    <n v="13"/>
    <n v="0"/>
    <n v="70.631"/>
    <x v="1"/>
  </r>
  <r>
    <n v="319"/>
    <s v="220905"/>
    <s v="祝晨曦"/>
    <s v="电子信息"/>
    <x v="4"/>
    <s v="李顺礼"/>
    <n v="83.67"/>
    <n v="11.5"/>
    <n v="0.5"/>
    <n v="70.568999999999988"/>
    <x v="1"/>
  </r>
  <r>
    <n v="320"/>
    <s v="220735"/>
    <s v="李永铨"/>
    <s v="电磁场与微波技术"/>
    <x v="4"/>
    <s v="马慧锋"/>
    <n v="82.78"/>
    <n v="10"/>
    <n v="2.5"/>
    <n v="70.445999999999998"/>
    <x v="1"/>
  </r>
  <r>
    <n v="321"/>
    <s v="220899"/>
    <s v="杨莹"/>
    <s v="电子信息"/>
    <x v="4"/>
    <s v="孟洪福"/>
    <n v="84.06"/>
    <n v="10.5"/>
    <n v="1.1000000000000001"/>
    <n v="70.441999999999993"/>
    <x v="2"/>
  </r>
  <r>
    <n v="322"/>
    <s v="220892"/>
    <s v="贺嘉乐"/>
    <s v="电子信息"/>
    <x v="4"/>
    <s v="曹振新"/>
    <n v="81.819999999999993"/>
    <n v="13"/>
    <n v="0"/>
    <n v="70.274000000000001"/>
    <x v="2"/>
  </r>
  <r>
    <n v="323"/>
    <s v="220721"/>
    <s v="郭梦寒"/>
    <s v="电磁场与微波技术"/>
    <x v="4"/>
    <s v="余旭涛"/>
    <n v="79.78"/>
    <n v="14"/>
    <n v="0.3"/>
    <n v="70.146000000000001"/>
    <x v="2"/>
  </r>
  <r>
    <n v="324"/>
    <s v="220711"/>
    <s v="楼佳音"/>
    <s v="电磁场与微波技术"/>
    <x v="4"/>
    <s v="陈继新"/>
    <n v="85.17"/>
    <n v="10"/>
    <n v="0.3"/>
    <n v="69.918999999999997"/>
    <x v="2"/>
  </r>
  <r>
    <n v="325"/>
    <s v="220726"/>
    <s v="赵文涛"/>
    <s v="电磁场与微波技术"/>
    <x v="4"/>
    <s v="蒋政波"/>
    <n v="82.44"/>
    <n v="12"/>
    <n v="0.1"/>
    <n v="69.807999999999993"/>
    <x v="2"/>
  </r>
  <r>
    <n v="326"/>
    <s v="220738"/>
    <s v="范华清"/>
    <s v="电磁场与微波技术"/>
    <x v="4"/>
    <s v="汤文轩"/>
    <n v="82.5"/>
    <n v="11.5"/>
    <n v="0"/>
    <n v="69.25"/>
    <x v="2"/>
  </r>
  <r>
    <n v="327"/>
    <s v="220732"/>
    <s v="常远"/>
    <s v="电磁场与微波技术"/>
    <x v="4"/>
    <s v="殷晓星"/>
    <n v="77.430000000000007"/>
    <n v="12.5"/>
    <n v="2.5"/>
    <n v="69.200999999999993"/>
    <x v="2"/>
  </r>
  <r>
    <n v="328"/>
    <s v="220708"/>
    <s v="章佳颖"/>
    <s v="电磁场与微波技术"/>
    <x v="4"/>
    <s v="郝张成"/>
    <n v="83.61"/>
    <n v="10"/>
    <n v="0.6"/>
    <n v="69.126999999999981"/>
    <x v="2"/>
  </r>
  <r>
    <n v="329"/>
    <s v="220728"/>
    <s v="郑凯航"/>
    <s v="电磁场与微波技术"/>
    <x v="4"/>
    <s v="徐鑫"/>
    <n v="81.06"/>
    <n v="12"/>
    <n v="0.3"/>
    <n v="69.041999999999987"/>
    <x v="2"/>
  </r>
  <r>
    <n v="330"/>
    <s v="220727"/>
    <s v="姬昂"/>
    <s v="电磁场与微波技术"/>
    <x v="4"/>
    <s v="徐刚"/>
    <n v="77.83"/>
    <n v="12.5"/>
    <n v="2"/>
    <n v="68.980999999999995"/>
    <x v="2"/>
  </r>
  <r>
    <n v="331"/>
    <s v="220716"/>
    <s v="张抒阳"/>
    <s v="电磁场与微波技术"/>
    <x v="4"/>
    <s v="胡三明"/>
    <n v="84.11"/>
    <n v="10"/>
    <n v="0"/>
    <n v="68.876999999999995"/>
    <x v="2"/>
  </r>
  <r>
    <n v="332"/>
    <s v="220719"/>
    <s v="何浩瀚"/>
    <s v="电磁场与微波技术"/>
    <x v="4"/>
    <s v="李允博"/>
    <n v="84"/>
    <n v="10"/>
    <n v="0"/>
    <n v="68.8"/>
    <x v="2"/>
  </r>
  <r>
    <n v="333"/>
    <s v="220729"/>
    <s v="沈伟"/>
    <s v="电磁场与微波技术"/>
    <x v="4"/>
    <s v="赵洪新"/>
    <n v="80.44"/>
    <n v="10"/>
    <n v="2.4"/>
    <n v="68.707999999999998"/>
    <x v="2"/>
  </r>
  <r>
    <n v="334"/>
    <s v="220723"/>
    <s v="陈丽宇"/>
    <s v="电磁场与微波技术"/>
    <x v="4"/>
    <s v="田玲"/>
    <n v="80.28"/>
    <n v="10.5"/>
    <n v="1.8"/>
    <n v="68.495999999999995"/>
    <x v="2"/>
  </r>
  <r>
    <n v="335"/>
    <s v="220688"/>
    <s v="吴紫佳"/>
    <s v="电磁场与微波技术"/>
    <x v="4"/>
    <s v="洪伟"/>
    <n v="79.61"/>
    <n v="10.5"/>
    <n v="2.2000000000000002"/>
    <n v="68.427000000000007"/>
    <x v="2"/>
  </r>
  <r>
    <n v="336"/>
    <s v="220707"/>
    <s v="黄奕翔"/>
    <s v="电磁场与微波技术"/>
    <x v="4"/>
    <s v="余超"/>
    <n v="83.44"/>
    <n v="10"/>
    <n v="0"/>
    <n v="68.407999999999987"/>
    <x v="2"/>
  </r>
  <r>
    <n v="337"/>
    <s v="220901"/>
    <s v="张浩"/>
    <s v="电子信息"/>
    <x v="4"/>
    <s v="赵洪新"/>
    <n v="81.12"/>
    <n v="11"/>
    <n v="0.6"/>
    <n v="68.383999999999986"/>
    <x v="2"/>
  </r>
  <r>
    <n v="338"/>
    <s v="220889"/>
    <s v="陈潇骁"/>
    <s v="电子信息"/>
    <x v="4"/>
    <s v="蒋卫祥"/>
    <n v="76.06"/>
    <n v="10"/>
    <n v="5"/>
    <n v="68.24199999999999"/>
    <x v="2"/>
  </r>
  <r>
    <n v="339"/>
    <s v="220730"/>
    <s v="王品清"/>
    <s v="电磁场与微波技术"/>
    <x v="4"/>
    <s v="余超"/>
    <n v="81.56"/>
    <n v="11"/>
    <n v="0.1"/>
    <n v="68.191999999999993"/>
    <x v="2"/>
  </r>
  <r>
    <n v="340"/>
    <s v="220733"/>
    <s v="黄刚"/>
    <s v="电磁场与微波技术"/>
    <x v="4"/>
    <s v="张念祖"/>
    <n v="81.67"/>
    <n v="10"/>
    <n v="1"/>
    <n v="68.168999999999997"/>
    <x v="2"/>
  </r>
  <r>
    <n v="341"/>
    <s v="220734"/>
    <s v="赵伊晗"/>
    <s v="电磁场与微波技术"/>
    <x v="4"/>
    <s v="程强"/>
    <n v="82.28"/>
    <n v="10.5"/>
    <n v="0"/>
    <n v="68.096000000000004"/>
    <x v="2"/>
  </r>
  <r>
    <n v="342"/>
    <s v="220683"/>
    <s v="张潇予"/>
    <s v="电磁场与微波技术"/>
    <x v="4"/>
    <s v="钱澄"/>
    <n v="82.5"/>
    <n v="10"/>
    <n v="0.2"/>
    <n v="67.95"/>
    <x v="2"/>
  </r>
  <r>
    <n v="343"/>
    <s v="220718"/>
    <s v="吕文艳"/>
    <s v="电磁场与微波技术"/>
    <x v="4"/>
    <s v="陈继新"/>
    <n v="81.67"/>
    <n v="10"/>
    <n v="0.7"/>
    <n v="67.869"/>
    <x v="2"/>
  </r>
  <r>
    <n v="344"/>
    <s v="220675"/>
    <s v="敖郑欣"/>
    <s v="电磁场与微波技术"/>
    <x v="4"/>
    <s v="陈鹏"/>
    <n v="80.33"/>
    <n v="11.5"/>
    <n v="0"/>
    <n v="67.730999999999995"/>
    <x v="2"/>
  </r>
  <r>
    <n v="345"/>
    <s v="220694"/>
    <s v="黄冬艺"/>
    <s v="电磁场与微波技术"/>
    <x v="4"/>
    <s v="朱晓维"/>
    <n v="82.28"/>
    <n v="10"/>
    <n v="0.1"/>
    <n v="67.695999999999998"/>
    <x v="2"/>
  </r>
  <r>
    <n v="346"/>
    <s v="220717"/>
    <s v="齐玥"/>
    <s v="电磁场与微波技术"/>
    <x v="4"/>
    <s v="陈喆"/>
    <n v="81.11"/>
    <n v="10.5"/>
    <n v="0.1"/>
    <n v="67.376999999999981"/>
    <x v="3"/>
  </r>
  <r>
    <n v="347"/>
    <s v="220700"/>
    <s v="吕佳朋"/>
    <s v="电磁场与微波技术"/>
    <x v="4"/>
    <s v="王海明"/>
    <n v="79.39"/>
    <n v="10"/>
    <n v="1.6"/>
    <n v="67.173000000000002"/>
    <x v="3"/>
  </r>
  <r>
    <n v="348"/>
    <s v="220903"/>
    <s v="王海龙"/>
    <s v="电子信息"/>
    <x v="4"/>
    <s v="殷晓星"/>
    <n v="81.5"/>
    <n v="10"/>
    <n v="0.1"/>
    <n v="67.149999999999991"/>
    <x v="3"/>
  </r>
  <r>
    <n v="349"/>
    <s v="220891"/>
    <s v="楚书元"/>
    <s v="电子信息"/>
    <x v="4"/>
    <s v="李腾"/>
    <n v="76.06"/>
    <n v="12.5"/>
    <n v="1.3"/>
    <n v="67.041999999999987"/>
    <x v="3"/>
  </r>
  <r>
    <n v="350"/>
    <s v="220720"/>
    <s v="单元龙"/>
    <s v="电磁场与微波技术"/>
    <x v="4"/>
    <s v="沈一竹"/>
    <n v="81.44"/>
    <n v="10"/>
    <n v="0"/>
    <n v="67.007999999999996"/>
    <x v="3"/>
  </r>
  <r>
    <n v="351"/>
    <s v="220684"/>
    <s v="谢沁楠"/>
    <s v="电磁场与微波技术"/>
    <x v="4"/>
    <s v="张婧婧"/>
    <n v="81.22"/>
    <n v="10"/>
    <n v="0.1"/>
    <n v="66.953999999999979"/>
    <x v="3"/>
  </r>
  <r>
    <n v="352"/>
    <s v="220682"/>
    <s v="王佳豪"/>
    <s v="电磁场与微波技术"/>
    <x v="4"/>
    <s v="蒋忠进"/>
    <n v="81.33"/>
    <n v="10"/>
    <n v="0"/>
    <n v="66.930999999999997"/>
    <x v="3"/>
  </r>
  <r>
    <n v="353"/>
    <s v="220696"/>
    <s v="张晶晶"/>
    <s v="电磁场与微波技术"/>
    <x v="4"/>
    <s v="郝张成"/>
    <n v="80.44"/>
    <n v="10"/>
    <n v="0.6"/>
    <n v="66.907999999999987"/>
    <x v="3"/>
  </r>
  <r>
    <n v="354"/>
    <s v="220685"/>
    <s v="周宇恒"/>
    <s v="电磁场与微波技术"/>
    <x v="4"/>
    <s v="王海明"/>
    <n v="79.83"/>
    <n v="10.5"/>
    <n v="0.3"/>
    <n v="66.680999999999997"/>
    <x v="3"/>
  </r>
  <r>
    <n v="355"/>
    <s v="220722"/>
    <s v="李吉瑞"/>
    <s v="电磁场与微波技术"/>
    <x v="4"/>
    <s v="洪伟"/>
    <n v="80.72"/>
    <n v="10"/>
    <n v="0.1"/>
    <n v="66.603999999999985"/>
    <x v="3"/>
  </r>
  <r>
    <n v="356"/>
    <s v="220906"/>
    <s v="高成龙"/>
    <s v="电子信息"/>
    <x v="4"/>
    <s v="程强"/>
    <n v="79.819999999999993"/>
    <n v="10"/>
    <n v="0.6"/>
    <n v="66.47399999999999"/>
    <x v="3"/>
  </r>
  <r>
    <n v="357"/>
    <s v="220690"/>
    <s v="李秋辉"/>
    <s v="电磁场与微波技术"/>
    <x v="4"/>
    <s v="蒋之浩"/>
    <n v="80.56"/>
    <n v="10"/>
    <n v="0"/>
    <n v="66.391999999999996"/>
    <x v="3"/>
  </r>
  <r>
    <n v="358"/>
    <s v="220898"/>
    <s v="余晨杰"/>
    <s v="电子信息"/>
    <x v="4"/>
    <s v="翟建锋"/>
    <n v="78.41"/>
    <n v="10"/>
    <n v="0.6"/>
    <n v="65.486999999999995"/>
    <x v="3"/>
  </r>
  <r>
    <n v="359"/>
    <s v="220897"/>
    <s v="许高远"/>
    <s v="电子信息"/>
    <x v="4"/>
    <s v="许正彬"/>
    <n v="79.06"/>
    <n v="10"/>
    <n v="0"/>
    <n v="65.341999999999999"/>
    <x v="3"/>
  </r>
  <r>
    <n v="360"/>
    <s v="220702"/>
    <s v="江秋熙"/>
    <s v="电磁场与微波技术"/>
    <x v="4"/>
    <s v="胡三明"/>
    <n v="79"/>
    <n v="10"/>
    <n v="0"/>
    <n v="65.3"/>
    <x v="3"/>
  </r>
  <r>
    <n v="361"/>
    <s v="220888"/>
    <s v="王书乾"/>
    <s v="电子信息"/>
    <x v="4"/>
    <s v="严蘋蘋"/>
    <n v="78.17"/>
    <n v="10"/>
    <n v="0.2"/>
    <n v="64.918999999999997"/>
    <x v="3"/>
  </r>
  <r>
    <n v="362"/>
    <s v="220731"/>
    <s v="万明"/>
    <s v="电磁场与微波技术"/>
    <x v="4"/>
    <s v="鲍迪"/>
    <n v="78.28"/>
    <n v="10"/>
    <n v="0.1"/>
    <n v="64.895999999999987"/>
    <x v="3"/>
  </r>
  <r>
    <n v="363"/>
    <s v="220706"/>
    <s v="蒋名山"/>
    <s v="电磁场与微波技术"/>
    <x v="4"/>
    <s v="崔铁军"/>
    <n v="77"/>
    <n v="10"/>
    <n v="0"/>
    <n v="63.9"/>
    <x v="3"/>
  </r>
  <r>
    <n v="364"/>
    <s v="220890"/>
    <s v="韩治顺"/>
    <s v="电子信息"/>
    <x v="4"/>
    <s v="陈继新"/>
    <n v="75.47"/>
    <n v="10"/>
    <n v="0.9"/>
    <n v="63.728999999999992"/>
    <x v="3"/>
  </r>
  <r>
    <n v="365"/>
    <s v="220681"/>
    <s v="王一璠"/>
    <s v="电磁场与微波技术"/>
    <x v="4"/>
    <s v="胡三明"/>
    <n v="76.5"/>
    <n v="10"/>
    <n v="0"/>
    <n v="63.55"/>
    <x v="3"/>
  </r>
  <r>
    <n v="366"/>
    <s v="220893"/>
    <s v="严世航"/>
    <s v="电子信息"/>
    <x v="4"/>
    <s v="朱晓维"/>
    <n v="76.17"/>
    <n v="10"/>
    <n v="0.1"/>
    <n v="63.418999999999997"/>
    <x v="3"/>
  </r>
  <r>
    <n v="367"/>
    <s v="220695"/>
    <s v="于洋"/>
    <s v="电磁场与微波技术"/>
    <x v="4"/>
    <s v="余超"/>
    <n v="74.94"/>
    <n v="10"/>
    <n v="0.8"/>
    <n v="63.257999999999996"/>
    <x v="3"/>
  </r>
  <r>
    <n v="368"/>
    <s v="220736"/>
    <s v="曹婉婉"/>
    <s v="电磁场与微波技术"/>
    <x v="4"/>
    <s v="程强"/>
    <n v="74.5"/>
    <n v="11"/>
    <n v="0.1"/>
    <n v="63.25"/>
    <x v="3"/>
  </r>
  <r>
    <n v="369"/>
    <s v="220676"/>
    <s v="刘育铭"/>
    <s v="电磁场与微波技术"/>
    <x v="4"/>
    <s v="张慧"/>
    <n v="71.39"/>
    <n v="11.5"/>
    <n v="0"/>
    <n v="61.472999999999999"/>
    <x v="3"/>
  </r>
  <r>
    <n v="370"/>
    <s v="220678"/>
    <s v="张亦真"/>
    <s v="电磁场与微波技术"/>
    <x v="4"/>
    <s v="周健义"/>
    <n v="70.5"/>
    <n v="10"/>
    <n v="1"/>
    <n v="60.349999999999994"/>
    <x v="3"/>
  </r>
  <r>
    <n v="371"/>
    <s v="221033"/>
    <s v="吴雄伟"/>
    <s v="电子信息"/>
    <x v="5"/>
    <s v="游检卫"/>
    <n v="83.82"/>
    <n v="15.5"/>
    <n v="1.6"/>
    <n v="75.773999999999987"/>
    <x v="0"/>
  </r>
  <r>
    <n v="372"/>
    <s v="221007"/>
    <s v="廖梁发"/>
    <s v="电子信息"/>
    <x v="5"/>
    <s v="张彦"/>
    <n v="84.76"/>
    <n v="10"/>
    <n v="3.2"/>
    <n v="72.531999999999996"/>
    <x v="0"/>
  </r>
  <r>
    <n v="373"/>
    <s v="221001"/>
    <s v="全一"/>
    <s v="电子信息"/>
    <x v="5"/>
    <s v="蒋卫祥"/>
    <n v="82.17"/>
    <n v="10"/>
    <n v="5"/>
    <n v="72.519000000000005"/>
    <x v="0"/>
  </r>
  <r>
    <n v="374"/>
    <s v="221004"/>
    <s v="邰俊玮"/>
    <s v="电子信息"/>
    <x v="5"/>
    <s v="罗章杰"/>
    <n v="82.82"/>
    <n v="12.5"/>
    <n v="1.6"/>
    <n v="72.073999999999984"/>
    <x v="0"/>
  </r>
  <r>
    <n v="375"/>
    <s v="220993"/>
    <s v="邹颖尧"/>
    <s v="电子信息"/>
    <x v="5"/>
    <s v="周健义"/>
    <n v="83.2"/>
    <n v="12.5"/>
    <n v="1.2"/>
    <n v="71.94"/>
    <x v="0"/>
  </r>
  <r>
    <n v="376"/>
    <s v="221020"/>
    <s v="谭江源"/>
    <s v="电子信息"/>
    <x v="5"/>
    <s v="陈鹏"/>
    <n v="80.78"/>
    <n v="10.5"/>
    <n v="4.8"/>
    <n v="71.845999999999989"/>
    <x v="1"/>
  </r>
  <r>
    <n v="377"/>
    <s v="220998"/>
    <s v="张子涵"/>
    <s v="电子信息"/>
    <x v="5"/>
    <s v="钱澄"/>
    <n v="83.1"/>
    <n v="12.5"/>
    <n v="0"/>
    <n v="70.669999999999987"/>
    <x v="1"/>
  </r>
  <r>
    <n v="378"/>
    <s v="220994"/>
    <s v="黄恒"/>
    <s v="电子信息"/>
    <x v="5"/>
    <s v="李腾"/>
    <n v="83.44"/>
    <n v="10.5"/>
    <n v="1"/>
    <n v="69.907999999999987"/>
    <x v="1"/>
  </r>
  <r>
    <n v="379"/>
    <s v="221017"/>
    <s v="王旭杰"/>
    <s v="电子信息"/>
    <x v="5"/>
    <s v="万向"/>
    <n v="80.78"/>
    <n v="10.5"/>
    <n v="2.8"/>
    <n v="69.845999999999989"/>
    <x v="1"/>
  </r>
  <r>
    <n v="380"/>
    <s v="220995"/>
    <s v="柳大为"/>
    <s v="电子信息"/>
    <x v="5"/>
    <s v="陈鹏"/>
    <n v="80.11"/>
    <n v="12.5"/>
    <n v="0.5"/>
    <n v="69.076999999999998"/>
    <x v="1"/>
  </r>
  <r>
    <n v="381"/>
    <s v="221011"/>
    <s v="彭焕然"/>
    <s v="电子信息"/>
    <x v="5"/>
    <s v="汤文轩"/>
    <n v="80.94"/>
    <n v="10"/>
    <n v="2.2999999999999998"/>
    <n v="68.957999999999984"/>
    <x v="1"/>
  </r>
  <r>
    <n v="382"/>
    <s v="221010"/>
    <s v="邢天时"/>
    <s v="电子信息"/>
    <x v="5"/>
    <s v="郭健"/>
    <n v="79.89"/>
    <n v="12.5"/>
    <n v="0.2"/>
    <n v="68.623000000000005"/>
    <x v="1"/>
  </r>
  <r>
    <n v="383"/>
    <s v="221000"/>
    <s v="于清源"/>
    <s v="电子信息"/>
    <x v="5"/>
    <s v="蒋之浩"/>
    <n v="83.06"/>
    <n v="10"/>
    <n v="0"/>
    <n v="68.141999999999996"/>
    <x v="1"/>
  </r>
  <r>
    <n v="384"/>
    <s v="221008"/>
    <s v="葛晓"/>
    <s v="电子信息"/>
    <x v="5"/>
    <s v="程强"/>
    <n v="81"/>
    <n v="10"/>
    <n v="1.4"/>
    <n v="68.099999999999994"/>
    <x v="1"/>
  </r>
  <r>
    <n v="385"/>
    <s v="221026"/>
    <s v="高响"/>
    <s v="电子信息"/>
    <x v="5"/>
    <s v="曹振新"/>
    <n v="82.72"/>
    <n v="10"/>
    <n v="0"/>
    <n v="67.903999999999996"/>
    <x v="1"/>
  </r>
  <r>
    <n v="386"/>
    <s v="221041"/>
    <s v="汪益清"/>
    <s v="电子信息"/>
    <x v="5"/>
    <s v="徐鑫"/>
    <n v="80.67"/>
    <n v="10"/>
    <n v="1.1000000000000001"/>
    <n v="67.568999999999988"/>
    <x v="1"/>
  </r>
  <r>
    <n v="387"/>
    <s v="221032"/>
    <s v="唐小惠"/>
    <s v="电子信息"/>
    <x v="5"/>
    <s v="李卫东"/>
    <n v="81.650000000000006"/>
    <n v="10"/>
    <n v="0.4"/>
    <n v="67.555000000000007"/>
    <x v="1"/>
  </r>
  <r>
    <n v="388"/>
    <s v="221039"/>
    <s v="白天硕"/>
    <s v="电子信息"/>
    <x v="5"/>
    <s v="张璇如"/>
    <n v="78"/>
    <n v="12.5"/>
    <n v="0.4"/>
    <n v="67.5"/>
    <x v="1"/>
  </r>
  <r>
    <n v="389"/>
    <s v="221030"/>
    <s v="陈澍元"/>
    <s v="电子信息"/>
    <x v="5"/>
    <s v="蒋忠进"/>
    <n v="82"/>
    <n v="10"/>
    <n v="0"/>
    <n v="67.400000000000006"/>
    <x v="1"/>
  </r>
  <r>
    <n v="390"/>
    <s v="221044"/>
    <s v="孙新羽"/>
    <s v="电子信息"/>
    <x v="5"/>
    <s v="戴俊彦"/>
    <n v="81.47"/>
    <n v="10"/>
    <n v="0.3"/>
    <n v="67.328999999999994"/>
    <x v="1"/>
  </r>
  <r>
    <n v="391"/>
    <s v="221013"/>
    <s v="李由"/>
    <s v="电子信息"/>
    <x v="5"/>
    <s v="孟洪福"/>
    <n v="81.72"/>
    <n v="10"/>
    <n v="0.1"/>
    <n v="67.303999999999988"/>
    <x v="1"/>
  </r>
  <r>
    <n v="392"/>
    <s v="221005"/>
    <s v="孙美丽"/>
    <s v="电子信息"/>
    <x v="5"/>
    <s v="许正彬"/>
    <n v="81.83"/>
    <n v="10"/>
    <n v="0"/>
    <n v="67.280999999999992"/>
    <x v="2"/>
  </r>
  <r>
    <n v="393"/>
    <s v="221002"/>
    <s v="杨启明"/>
    <s v="电子信息"/>
    <x v="5"/>
    <s v="赵洪新"/>
    <n v="81.5"/>
    <n v="10"/>
    <n v="0.2"/>
    <n v="67.25"/>
    <x v="2"/>
  </r>
  <r>
    <n v="394"/>
    <s v="221019"/>
    <s v="周逸铭"/>
    <s v="电子信息"/>
    <x v="5"/>
    <s v="张慧"/>
    <n v="77.06"/>
    <n v="12.5"/>
    <n v="0.6"/>
    <n v="67.042000000000002"/>
    <x v="2"/>
  </r>
  <r>
    <n v="395"/>
    <s v="221024"/>
    <s v="陈铭"/>
    <s v="电子信息"/>
    <x v="5"/>
    <s v="沈一竹"/>
    <n v="80.44"/>
    <n v="10"/>
    <n v="0.7"/>
    <n v="67.007999999999996"/>
    <x v="2"/>
  </r>
  <r>
    <n v="396"/>
    <s v="221009"/>
    <s v="肖良玮"/>
    <s v="电子信息"/>
    <x v="5"/>
    <s v="张浩驰"/>
    <n v="80.41"/>
    <n v="10"/>
    <n v="0.5"/>
    <n v="66.786999999999992"/>
    <x v="2"/>
  </r>
  <r>
    <n v="397"/>
    <s v="221022"/>
    <s v="闫梦杰"/>
    <s v="电子信息"/>
    <x v="5"/>
    <s v="蒋政波"/>
    <n v="79.47"/>
    <n v="10"/>
    <n v="0.6"/>
    <n v="66.228999999999985"/>
    <x v="2"/>
  </r>
  <r>
    <n v="398"/>
    <s v="220996"/>
    <s v="王瑛珑"/>
    <s v="电子信息"/>
    <x v="5"/>
    <s v="翟建锋"/>
    <n v="80.180000000000007"/>
    <n v="10"/>
    <n v="0.1"/>
    <n v="66.225999999999999"/>
    <x v="2"/>
  </r>
  <r>
    <n v="399"/>
    <s v="220999"/>
    <s v="安宁"/>
    <s v="电子信息"/>
    <x v="5"/>
    <s v="殷晓星"/>
    <n v="80.17"/>
    <n v="10"/>
    <n v="0"/>
    <n v="66.119"/>
    <x v="2"/>
  </r>
  <r>
    <n v="400"/>
    <s v="221029"/>
    <s v="陈纪鹏"/>
    <s v="电子信息"/>
    <x v="5"/>
    <s v="陈鹏"/>
    <n v="75.17"/>
    <n v="13"/>
    <n v="0.2"/>
    <n v="65.819000000000003"/>
    <x v="2"/>
  </r>
  <r>
    <n v="401"/>
    <s v="221031"/>
    <s v="胡峻源"/>
    <s v="电子信息"/>
    <x v="5"/>
    <s v="陆卫兵"/>
    <n v="79.72"/>
    <n v="10"/>
    <n v="0"/>
    <n v="65.804000000000002"/>
    <x v="2"/>
  </r>
  <r>
    <n v="402"/>
    <s v="221025"/>
    <s v="袁博文"/>
    <s v="电子信息"/>
    <x v="5"/>
    <s v="杨武"/>
    <n v="79.61"/>
    <n v="10"/>
    <n v="0"/>
    <n v="65.727000000000004"/>
    <x v="2"/>
  </r>
  <r>
    <n v="403"/>
    <s v="221027"/>
    <s v="赵龙"/>
    <s v="电子信息"/>
    <x v="5"/>
    <s v="崔铁军"/>
    <n v="79.41"/>
    <n v="10"/>
    <n v="0"/>
    <n v="65.586999999999989"/>
    <x v="2"/>
  </r>
  <r>
    <n v="404"/>
    <s v="221016"/>
    <s v="许福兴"/>
    <s v="电子信息"/>
    <x v="5"/>
    <s v="李顺礼"/>
    <n v="79.39"/>
    <n v="10"/>
    <n v="0"/>
    <n v="65.573000000000008"/>
    <x v="2"/>
  </r>
  <r>
    <n v="405"/>
    <s v="221021"/>
    <s v="罗善文"/>
    <s v="电子信息"/>
    <x v="5"/>
    <s v="张婧婧"/>
    <n v="79"/>
    <n v="10"/>
    <n v="0.2"/>
    <n v="65.5"/>
    <x v="2"/>
  </r>
  <r>
    <n v="406"/>
    <s v="221042"/>
    <s v="周建景"/>
    <s v="电子信息"/>
    <x v="5"/>
    <s v="蔡龙珠"/>
    <n v="78.94"/>
    <n v="10"/>
    <n v="0.2"/>
    <n v="65.457999999999998"/>
    <x v="2"/>
  </r>
  <r>
    <n v="407"/>
    <s v="221012"/>
    <s v="鲁歆哲"/>
    <s v="电子信息"/>
    <x v="5"/>
    <s v="吴凡"/>
    <n v="78.180000000000007"/>
    <n v="10.5"/>
    <n v="0.2"/>
    <n v="65.426000000000002"/>
    <x v="3"/>
  </r>
  <r>
    <n v="408"/>
    <s v="221003"/>
    <s v="宋禹震"/>
    <s v="电子信息"/>
    <x v="5"/>
    <s v="王海明"/>
    <n v="78.06"/>
    <n v="10"/>
    <n v="0.7"/>
    <n v="65.341999999999999"/>
    <x v="3"/>
  </r>
  <r>
    <n v="409"/>
    <s v="221040"/>
    <s v="李岳峰"/>
    <s v="电子信息"/>
    <x v="5"/>
    <s v="无奇"/>
    <n v="78.47"/>
    <n v="10"/>
    <n v="0.1"/>
    <n v="65.028999999999996"/>
    <x v="3"/>
  </r>
  <r>
    <n v="410"/>
    <s v="221014"/>
    <s v="郭雪云"/>
    <s v="电子信息"/>
    <x v="5"/>
    <s v="崔铁军"/>
    <n v="78.28"/>
    <n v="10"/>
    <n v="0"/>
    <n v="64.795999999999992"/>
    <x v="3"/>
  </r>
  <r>
    <n v="411"/>
    <s v="221028"/>
    <s v="戴文昊"/>
    <s v="电子信息"/>
    <x v="5"/>
    <s v="田玲"/>
    <n v="75.12"/>
    <n v="11.5"/>
    <n v="0.1"/>
    <n v="64.183999999999997"/>
    <x v="3"/>
  </r>
  <r>
    <n v="412"/>
    <s v="221043"/>
    <s v="陈煜"/>
    <s v="电子信息"/>
    <x v="5"/>
    <s v="黄岩"/>
    <n v="76.67"/>
    <n v="10"/>
    <n v="0.4"/>
    <n v="64.069000000000003"/>
    <x v="3"/>
  </r>
  <r>
    <n v="413"/>
    <s v="220997"/>
    <s v="杨鹏"/>
    <s v="电子信息"/>
    <x v="5"/>
    <s v="陈喆"/>
    <n v="77.22"/>
    <n v="10"/>
    <n v="0"/>
    <n v="64.054000000000002"/>
    <x v="3"/>
  </r>
  <r>
    <n v="414"/>
    <s v="221034"/>
    <s v="方渐宇"/>
    <s v="电子信息"/>
    <x v="5"/>
    <s v="武军伟"/>
    <n v="76.819999999999993"/>
    <n v="10"/>
    <n v="0.1"/>
    <n v="63.873999999999995"/>
    <x v="3"/>
  </r>
  <r>
    <n v="415"/>
    <s v="221006"/>
    <s v="曹刘"/>
    <s v="电子信息"/>
    <x v="5"/>
    <s v="傅晓建"/>
    <n v="76.39"/>
    <n v="10"/>
    <n v="0"/>
    <n v="63.472999999999999"/>
    <x v="3"/>
  </r>
  <r>
    <n v="416"/>
    <s v="221023"/>
    <s v="王植"/>
    <s v="电子信息"/>
    <x v="5"/>
    <s v="王宗新"/>
    <n v="76.33"/>
    <n v="10"/>
    <n v="0"/>
    <n v="63.430999999999997"/>
    <x v="3"/>
  </r>
  <r>
    <n v="417"/>
    <s v="221015"/>
    <s v="陈胤举"/>
    <s v="电子信息"/>
    <x v="5"/>
    <s v="徐刚"/>
    <n v="75.94"/>
    <n v="10"/>
    <n v="0"/>
    <n v="63.157999999999994"/>
    <x v="3"/>
  </r>
  <r>
    <n v="418"/>
    <s v="221036"/>
    <s v="薛心阳"/>
    <s v="电子信息"/>
    <x v="5"/>
    <s v="张念祖"/>
    <n v="75.41"/>
    <n v="10"/>
    <n v="0"/>
    <n v="62.786999999999992"/>
    <x v="3"/>
  </r>
  <r>
    <n v="419"/>
    <s v="221038"/>
    <s v="倪弘利"/>
    <s v="电子信息"/>
    <x v="5"/>
    <s v="余超"/>
    <n v="75.180000000000007"/>
    <n v="10"/>
    <n v="0"/>
    <n v="62.626000000000005"/>
    <x v="3"/>
  </r>
  <r>
    <n v="420"/>
    <s v="221035"/>
    <s v="米育仁"/>
    <s v="电子信息"/>
    <x v="5"/>
    <s v="陈继新"/>
    <n v="74.67"/>
    <n v="10"/>
    <n v="0"/>
    <n v="62.268999999999998"/>
    <x v="3"/>
  </r>
  <r>
    <n v="421"/>
    <s v="221018"/>
    <s v="王留洋"/>
    <s v="电子信息"/>
    <x v="5"/>
    <s v="刘震国"/>
    <n v="73"/>
    <n v="10"/>
    <n v="0"/>
    <n v="61.099999999999994"/>
    <x v="3"/>
  </r>
  <r>
    <n v="422"/>
    <s v="221037"/>
    <s v="严宇"/>
    <s v="电子信息"/>
    <x v="5"/>
    <s v="李允博"/>
    <n v="71.05"/>
    <n v="10"/>
    <n v="0"/>
    <n v="59.734999999999992"/>
    <x v="3"/>
  </r>
  <r>
    <n v="423"/>
    <s v="220660"/>
    <s v="唐嘉霓"/>
    <s v="电路与系统"/>
    <x v="6"/>
    <s v="李智群"/>
    <n v="84.29"/>
    <n v="19"/>
    <n v="4.5999999999999996"/>
    <n v="82.602999999999994"/>
    <x v="0"/>
  </r>
  <r>
    <n v="424"/>
    <s v="200606"/>
    <s v="原紫滨"/>
    <s v="电路与系统"/>
    <x v="6"/>
    <s v="陈莹梅"/>
    <n v="84.06"/>
    <n v="18"/>
    <n v="5.0999999999999996"/>
    <n v="81.941999999999993"/>
    <x v="0"/>
  </r>
  <r>
    <n v="425"/>
    <s v="220885"/>
    <s v="邓世鹏"/>
    <s v="电子信息"/>
    <x v="6"/>
    <s v="樊祥宁"/>
    <n v="82.89"/>
    <n v="18"/>
    <n v="4.2"/>
    <n v="80.222999999999999"/>
    <x v="0"/>
  </r>
  <r>
    <n v="426"/>
    <s v="220657"/>
    <s v="丁强"/>
    <s v="电路与系统"/>
    <x v="6"/>
    <s v="徐建"/>
    <n v="83.67"/>
    <n v="18"/>
    <n v="2.2999999999999998"/>
    <n v="78.868999999999986"/>
    <x v="1"/>
  </r>
  <r>
    <n v="427"/>
    <s v="220882"/>
    <s v="孙怡平"/>
    <s v="电子信息"/>
    <x v="6"/>
    <s v="孟桥"/>
    <n v="80.94"/>
    <n v="19"/>
    <n v="3"/>
    <n v="78.657999999999987"/>
    <x v="1"/>
  </r>
  <r>
    <n v="428"/>
    <s v="220883"/>
    <s v="吴亚楠"/>
    <s v="电子信息"/>
    <x v="6"/>
    <s v="李智群"/>
    <n v="82.43"/>
    <n v="18"/>
    <n v="2.4"/>
    <n v="78.100999999999999"/>
    <x v="1"/>
  </r>
  <r>
    <n v="429"/>
    <s v="220667"/>
    <s v="简单"/>
    <s v="电路与系统"/>
    <x v="6"/>
    <s v="李芹"/>
    <n v="80.39"/>
    <n v="17"/>
    <n v="4.7"/>
    <n v="77.972999999999999"/>
    <x v="1"/>
  </r>
  <r>
    <n v="430"/>
    <s v="220666"/>
    <s v="刘杰"/>
    <s v="电路与系统"/>
    <x v="6"/>
    <s v="陈莹梅"/>
    <n v="83.17"/>
    <n v="18"/>
    <n v="1.5"/>
    <n v="77.718999999999994"/>
    <x v="1"/>
  </r>
  <r>
    <n v="431"/>
    <s v="220655"/>
    <s v="姜辰张"/>
    <s v="电路与系统"/>
    <x v="6"/>
    <s v="孟桥"/>
    <n v="83.11"/>
    <n v="18"/>
    <n v="0.7"/>
    <n v="76.876999999999995"/>
    <x v="1"/>
  </r>
  <r>
    <n v="432"/>
    <s v="220656"/>
    <s v="王文杰"/>
    <s v="电路与系统"/>
    <x v="6"/>
    <s v="周智君"/>
    <n v="81.61"/>
    <n v="19"/>
    <n v="0.4"/>
    <n v="76.527000000000001"/>
    <x v="1"/>
  </r>
  <r>
    <n v="433"/>
    <s v="220663"/>
    <s v="徐霆盛"/>
    <s v="电路与系统"/>
    <x v="6"/>
    <s v="陈莹梅"/>
    <n v="82.83"/>
    <n v="18"/>
    <n v="0.2"/>
    <n v="76.180999999999997"/>
    <x v="1"/>
  </r>
  <r>
    <n v="434"/>
    <s v="220662"/>
    <s v="刘大明"/>
    <s v="电路与系统"/>
    <x v="6"/>
    <s v="朱恩"/>
    <n v="82.61"/>
    <n v="18"/>
    <n v="0"/>
    <n v="75.826999999999998"/>
    <x v="2"/>
  </r>
  <r>
    <n v="435"/>
    <s v="220886"/>
    <s v="霍刚强"/>
    <s v="电子信息"/>
    <x v="6"/>
    <s v="朱恩"/>
    <n v="80.44"/>
    <n v="18"/>
    <n v="0.3"/>
    <n v="74.60799999999999"/>
    <x v="2"/>
  </r>
  <r>
    <n v="436"/>
    <s v="220884"/>
    <s v="王天旭"/>
    <s v="电子信息"/>
    <x v="6"/>
    <s v="李智群"/>
    <n v="79.81"/>
    <n v="18"/>
    <n v="0.6"/>
    <n v="74.466999999999985"/>
    <x v="2"/>
  </r>
  <r>
    <n v="437"/>
    <s v="220880"/>
    <s v="金智棋"/>
    <s v="电子信息"/>
    <x v="6"/>
    <s v="唐路"/>
    <n v="81.61"/>
    <n v="17"/>
    <n v="0.3"/>
    <n v="74.426999999999992"/>
    <x v="2"/>
  </r>
  <r>
    <n v="438"/>
    <s v="220671"/>
    <s v="程继锴"/>
    <s v="电路与系统"/>
    <x v="6"/>
    <s v="胡庆生"/>
    <n v="81"/>
    <n v="17"/>
    <n v="0.1"/>
    <n v="73.799999999999983"/>
    <x v="2"/>
  </r>
  <r>
    <n v="439"/>
    <s v="220881"/>
    <s v="王海舟"/>
    <s v="电子信息"/>
    <x v="6"/>
    <s v="苗澎"/>
    <n v="78.22"/>
    <n v="18"/>
    <n v="1"/>
    <n v="73.753999999999991"/>
    <x v="2"/>
  </r>
  <r>
    <n v="440"/>
    <s v="220670"/>
    <s v="陈晨"/>
    <s v="电路与系统"/>
    <x v="6"/>
    <s v="樊祥宁"/>
    <n v="77.72"/>
    <n v="17"/>
    <n v="2.2999999999999998"/>
    <n v="73.703999999999994"/>
    <x v="2"/>
  </r>
  <r>
    <n v="441"/>
    <s v="220661"/>
    <s v="甄雨雷"/>
    <s v="电路与系统"/>
    <x v="6"/>
    <s v="朱恩"/>
    <n v="79.44"/>
    <n v="18"/>
    <n v="0"/>
    <n v="73.608000000000004"/>
    <x v="2"/>
  </r>
  <r>
    <n v="442"/>
    <s v="220665"/>
    <s v="李康博"/>
    <s v="电路与系统"/>
    <x v="6"/>
    <s v="陈莹梅"/>
    <n v="78.89"/>
    <n v="18"/>
    <n v="0.2"/>
    <n v="73.423000000000002"/>
    <x v="3"/>
  </r>
  <r>
    <n v="443"/>
    <s v="220672"/>
    <s v="杨明夏"/>
    <s v="电路与系统"/>
    <x v="6"/>
    <s v="胡庆生"/>
    <n v="78.22"/>
    <n v="17"/>
    <n v="0.7"/>
    <n v="72.453999999999994"/>
    <x v="3"/>
  </r>
  <r>
    <n v="444"/>
    <s v="220659"/>
    <s v="罗文"/>
    <s v="电路与系统"/>
    <x v="6"/>
    <s v="樊祥宁"/>
    <n v="76.5"/>
    <n v="17"/>
    <n v="1"/>
    <n v="71.55"/>
    <x v="3"/>
  </r>
  <r>
    <n v="445"/>
    <s v="220664"/>
    <s v="邵建勋"/>
    <s v="电路与系统"/>
    <x v="6"/>
    <s v="孟桥"/>
    <n v="75.89"/>
    <n v="18"/>
    <n v="0.4"/>
    <n v="71.522999999999996"/>
    <x v="3"/>
  </r>
  <r>
    <n v="446"/>
    <s v="220669"/>
    <s v="吕鹤"/>
    <s v="电路与系统"/>
    <x v="6"/>
    <s v="胡庆生"/>
    <n v="76.22"/>
    <n v="17"/>
    <n v="0.8"/>
    <n v="71.153999999999996"/>
    <x v="3"/>
  </r>
  <r>
    <n v="447"/>
    <s v="220673"/>
    <s v="余小毛"/>
    <s v="电路与系统"/>
    <x v="6"/>
    <s v="李文渊"/>
    <n v="77.06"/>
    <n v="17"/>
    <n v="0"/>
    <n v="70.942000000000007"/>
    <x v="3"/>
  </r>
  <r>
    <n v="448"/>
    <s v="220668"/>
    <s v="栗大鹏"/>
    <s v="电路与系统"/>
    <x v="6"/>
    <s v="李文渊"/>
    <n v="76.89"/>
    <n v="17"/>
    <n v="0.1"/>
    <n v="70.923000000000002"/>
    <x v="3"/>
  </r>
  <r>
    <n v="449"/>
    <s v="220674"/>
    <s v="陈印宇"/>
    <s v="电路与系统"/>
    <x v="6"/>
    <s v="李文渊"/>
    <n v="76.39"/>
    <n v="17"/>
    <n v="0"/>
    <n v="70.472999999999999"/>
    <x v="3"/>
  </r>
  <r>
    <n v="450"/>
    <s v="220979"/>
    <s v="张贺祥"/>
    <s v="电子信息"/>
    <x v="7"/>
    <s v="徐建"/>
    <n v="86"/>
    <n v="17"/>
    <n v="2.8"/>
    <n v="79.999999999999986"/>
    <x v="0"/>
  </r>
  <r>
    <n v="451"/>
    <s v="220975"/>
    <s v="杨萱萱"/>
    <s v="电子信息"/>
    <x v="7"/>
    <s v="苗澎"/>
    <n v="84.89"/>
    <n v="17"/>
    <n v="2.2000000000000002"/>
    <n v="78.623000000000005"/>
    <x v="0"/>
  </r>
  <r>
    <n v="452"/>
    <s v="220988"/>
    <s v="苏日昇"/>
    <s v="电子信息"/>
    <x v="7"/>
    <s v="周智君"/>
    <n v="82.44"/>
    <n v="18"/>
    <n v="1.5"/>
    <n v="77.207999999999998"/>
    <x v="1"/>
  </r>
  <r>
    <n v="453"/>
    <s v="220986"/>
    <s v="姚舜禹"/>
    <s v="电子信息"/>
    <x v="7"/>
    <s v="徐建"/>
    <n v="83.5"/>
    <n v="18"/>
    <n v="0"/>
    <n v="76.449999999999989"/>
    <x v="1"/>
  </r>
  <r>
    <n v="454"/>
    <s v="220984"/>
    <s v="殷泽辰"/>
    <s v="电子信息"/>
    <x v="7"/>
    <s v="陈莹梅"/>
    <n v="84.22"/>
    <n v="17"/>
    <n v="0"/>
    <n v="75.953999999999994"/>
    <x v="1"/>
  </r>
  <r>
    <n v="455"/>
    <s v="220978"/>
    <s v="姜涛"/>
    <s v="电子信息"/>
    <x v="7"/>
    <s v="唐路"/>
    <n v="82.5"/>
    <n v="17"/>
    <n v="0.4"/>
    <n v="75.150000000000006"/>
    <x v="1"/>
  </r>
  <r>
    <n v="456"/>
    <s v="220992"/>
    <s v="蒋海兴"/>
    <s v="电子信息"/>
    <x v="7"/>
    <s v="苗澎"/>
    <n v="80.89"/>
    <n v="17"/>
    <n v="0.3"/>
    <n v="73.922999999999988"/>
    <x v="1"/>
  </r>
  <r>
    <n v="457"/>
    <s v="220976"/>
    <s v="刘安达"/>
    <s v="电子信息"/>
    <x v="7"/>
    <s v="樊祥宁"/>
    <n v="78.44"/>
    <n v="17"/>
    <n v="1.6"/>
    <n v="73.507999999999981"/>
    <x v="2"/>
  </r>
  <r>
    <n v="458"/>
    <s v="220977"/>
    <s v="魏梦茹"/>
    <s v="电子信息"/>
    <x v="7"/>
    <s v="李智群"/>
    <n v="79.67"/>
    <n v="17"/>
    <n v="0.4"/>
    <n v="73.169000000000011"/>
    <x v="2"/>
  </r>
  <r>
    <n v="459"/>
    <s v="220991"/>
    <s v="肖涛"/>
    <s v="电子信息"/>
    <x v="7"/>
    <s v="唐路"/>
    <n v="80.06"/>
    <n v="17"/>
    <n v="0"/>
    <n v="73.042000000000002"/>
    <x v="2"/>
  </r>
  <r>
    <n v="460"/>
    <s v="220983"/>
    <s v="胡晓宁"/>
    <s v="电子信息"/>
    <x v="7"/>
    <s v="李芹"/>
    <n v="79.89"/>
    <n v="17"/>
    <n v="0"/>
    <n v="72.923000000000002"/>
    <x v="2"/>
  </r>
  <r>
    <n v="461"/>
    <s v="220990"/>
    <s v="谢皓凌"/>
    <s v="电子信息"/>
    <x v="7"/>
    <s v="唐路"/>
    <n v="79.61"/>
    <n v="17"/>
    <n v="0"/>
    <n v="72.727000000000004"/>
    <x v="2"/>
  </r>
  <r>
    <n v="462"/>
    <s v="220989"/>
    <s v="江圣晓"/>
    <s v="电子信息"/>
    <x v="7"/>
    <s v="胡庆生"/>
    <n v="78.67"/>
    <n v="17"/>
    <n v="0"/>
    <n v="72.068999999999988"/>
    <x v="3"/>
  </r>
  <r>
    <n v="463"/>
    <s v="220985"/>
    <s v="刘家旭"/>
    <s v="电子信息"/>
    <x v="7"/>
    <s v="李芹"/>
    <n v="78.5"/>
    <n v="17"/>
    <n v="0"/>
    <n v="71.949999999999989"/>
    <x v="3"/>
  </r>
  <r>
    <n v="464"/>
    <s v="220982"/>
    <s v="李雅静"/>
    <s v="电子信息"/>
    <x v="7"/>
    <s v="胡庆生"/>
    <n v="78.33"/>
    <n v="17"/>
    <n v="0"/>
    <n v="71.830999999999989"/>
    <x v="3"/>
  </r>
  <r>
    <n v="465"/>
    <s v="220987"/>
    <s v="董赛赛"/>
    <s v="电子信息"/>
    <x v="7"/>
    <s v="朱恩"/>
    <n v="78"/>
    <n v="17"/>
    <n v="0"/>
    <n v="71.599999999999994"/>
    <x v="3"/>
  </r>
  <r>
    <n v="466"/>
    <s v="220980"/>
    <s v="马瑞宏"/>
    <s v="电子信息"/>
    <x v="7"/>
    <s v="孟桥"/>
    <n v="77.44"/>
    <n v="17"/>
    <n v="0"/>
    <n v="71.207999999999998"/>
    <x v="3"/>
  </r>
  <r>
    <n v="467"/>
    <s v="220981"/>
    <s v="郁爽"/>
    <s v="电子信息"/>
    <x v="7"/>
    <s v="李文渊"/>
    <n v="76.33"/>
    <n v="17"/>
    <n v="0"/>
    <n v="70.430999999999997"/>
    <x v="3"/>
  </r>
  <r>
    <n v="468"/>
    <s v="221166"/>
    <s v="武阳"/>
    <s v="信息与通信工程"/>
    <x v="8"/>
    <s v="王承祥"/>
    <n v="80.709999999999994"/>
    <n v="19"/>
    <n v="6.2"/>
    <n v="81.696999999999989"/>
    <x v="0"/>
  </r>
  <r>
    <n v="469"/>
    <s v="221129"/>
    <s v="洪宇暄"/>
    <s v="电子信息"/>
    <x v="8"/>
    <s v="樊祥宁"/>
    <n v="87.78"/>
    <n v="16"/>
    <n v="3.1"/>
    <n v="80.545999999999992"/>
    <x v="0"/>
  </r>
  <r>
    <n v="470"/>
    <s v="221135"/>
    <s v="何佳柠"/>
    <s v="电子信息"/>
    <x v="8"/>
    <s v="樊祥宁"/>
    <n v="84.85"/>
    <n v="16"/>
    <n v="4.5"/>
    <n v="79.894999999999982"/>
    <x v="0"/>
  </r>
  <r>
    <n v="471"/>
    <s v="221154"/>
    <s v="王浩宇"/>
    <s v="电子信息"/>
    <x v="8"/>
    <s v="樊祥宁"/>
    <n v="83.44"/>
    <n v="16"/>
    <n v="5"/>
    <n v="79.407999999999987"/>
    <x v="0"/>
  </r>
  <r>
    <n v="472"/>
    <s v="221171"/>
    <s v="杨小广"/>
    <s v="信息与通信工程"/>
    <x v="8"/>
    <s v="朱敏"/>
    <n v="82.76"/>
    <n v="16"/>
    <n v="5.2"/>
    <n v="79.132000000000005"/>
    <x v="0"/>
  </r>
  <r>
    <n v="473"/>
    <s v="221160"/>
    <s v="孙阳"/>
    <s v="电子信息"/>
    <x v="8"/>
    <s v="苗澎"/>
    <n v="84.06"/>
    <n v="16"/>
    <n v="3.7"/>
    <n v="78.542000000000002"/>
    <x v="1"/>
  </r>
  <r>
    <n v="474"/>
    <s v="221131"/>
    <s v="许聪"/>
    <s v="电子信息"/>
    <x v="8"/>
    <s v="李春国"/>
    <n v="83.5"/>
    <n v="16"/>
    <n v="2.2000000000000002"/>
    <n v="76.649999999999991"/>
    <x v="1"/>
  </r>
  <r>
    <n v="475"/>
    <s v="221141"/>
    <s v="王飞"/>
    <s v="电子信息"/>
    <x v="8"/>
    <s v="李允博"/>
    <n v="84.44"/>
    <n v="16"/>
    <n v="1.4"/>
    <n v="76.50800000000001"/>
    <x v="1"/>
  </r>
  <r>
    <n v="476"/>
    <s v="221134"/>
    <s v="李俊伟"/>
    <s v="电子信息"/>
    <x v="8"/>
    <s v="唐路"/>
    <n v="83.72"/>
    <n v="16"/>
    <n v="1.6"/>
    <n v="76.203999999999979"/>
    <x v="1"/>
  </r>
  <r>
    <n v="477"/>
    <s v="221149"/>
    <s v="胡洪涛"/>
    <s v="电子信息"/>
    <x v="8"/>
    <s v="王东明"/>
    <n v="79.78"/>
    <n v="16"/>
    <n v="3.8"/>
    <n v="75.646000000000001"/>
    <x v="1"/>
  </r>
  <r>
    <n v="478"/>
    <s v="221168"/>
    <s v="朱应丽"/>
    <s v="信息与通信工程"/>
    <x v="8"/>
    <s v="王闻今"/>
    <n v="82.65"/>
    <n v="16"/>
    <n v="1.7"/>
    <n v="75.554999999999993"/>
    <x v="1"/>
  </r>
  <r>
    <n v="479"/>
    <s v="221139"/>
    <s v="王浩翔"/>
    <s v="电子信息"/>
    <x v="8"/>
    <s v="李连鸣"/>
    <n v="78.5"/>
    <n v="16"/>
    <n v="4.3"/>
    <n v="75.249999999999986"/>
    <x v="1"/>
  </r>
  <r>
    <n v="480"/>
    <s v="221146"/>
    <s v="侯国鹏"/>
    <s v="电子信息"/>
    <x v="8"/>
    <s v="王向阳"/>
    <n v="82.89"/>
    <n v="17"/>
    <n v="0.2"/>
    <n v="75.222999999999999"/>
    <x v="1"/>
  </r>
  <r>
    <n v="481"/>
    <s v="221172"/>
    <s v="沈闯"/>
    <s v="信息与通信工程"/>
    <x v="8"/>
    <s v="王闻今"/>
    <n v="77.41"/>
    <n v="16"/>
    <n v="5"/>
    <n v="75.186999999999998"/>
    <x v="1"/>
  </r>
  <r>
    <n v="482"/>
    <s v="221133"/>
    <s v="白明华"/>
    <s v="电子信息"/>
    <x v="8"/>
    <s v="李智群"/>
    <n v="83.61"/>
    <n v="16"/>
    <n v="0"/>
    <n v="74.526999999999987"/>
    <x v="1"/>
  </r>
  <r>
    <n v="483"/>
    <s v="221128"/>
    <s v="李鑫"/>
    <s v="电子信息"/>
    <x v="8"/>
    <s v="李允博"/>
    <n v="79.11"/>
    <n v="16"/>
    <n v="3.1"/>
    <n v="74.47699999999999"/>
    <x v="1"/>
  </r>
  <r>
    <n v="484"/>
    <s v="221173"/>
    <s v="邓云飞"/>
    <s v="信息与通信工程"/>
    <x v="8"/>
    <s v="李连鸣"/>
    <n v="83.35"/>
    <n v="16"/>
    <n v="0"/>
    <n v="74.344999999999999"/>
    <x v="1"/>
  </r>
  <r>
    <n v="485"/>
    <s v="221143"/>
    <s v="许家晨"/>
    <s v="电子信息"/>
    <x v="8"/>
    <s v="李佳珉"/>
    <n v="82.83"/>
    <n v="16"/>
    <n v="0"/>
    <n v="73.980999999999995"/>
    <x v="1"/>
  </r>
  <r>
    <n v="486"/>
    <s v="221142"/>
    <s v="陈永康"/>
    <s v="电子信息"/>
    <x v="8"/>
    <s v="陈莹梅"/>
    <n v="81.28"/>
    <n v="16"/>
    <n v="1"/>
    <n v="73.895999999999987"/>
    <x v="1"/>
  </r>
  <r>
    <n v="487"/>
    <s v="221162"/>
    <s v="杨迈"/>
    <s v="电子信息"/>
    <x v="8"/>
    <s v="樊祥宁"/>
    <n v="81.83"/>
    <n v="16"/>
    <n v="0.4"/>
    <n v="73.680999999999997"/>
    <x v="1"/>
  </r>
  <r>
    <n v="488"/>
    <s v="221150"/>
    <s v="章杰"/>
    <s v="电子信息"/>
    <x v="8"/>
    <s v="陈莹梅"/>
    <n v="80.11"/>
    <n v="16"/>
    <n v="1.2"/>
    <n v="73.277000000000001"/>
    <x v="2"/>
  </r>
  <r>
    <n v="489"/>
    <s v="221165"/>
    <s v="孙龙渊"/>
    <s v="信息与通信工程"/>
    <x v="8"/>
    <s v="王东明"/>
    <n v="81.59"/>
    <n v="16"/>
    <n v="0.1"/>
    <n v="73.212999999999994"/>
    <x v="2"/>
  </r>
  <r>
    <n v="490"/>
    <s v="221164"/>
    <s v="江凯"/>
    <s v="电子信息"/>
    <x v="8"/>
    <s v="李佳珉"/>
    <n v="81.72"/>
    <n v="16"/>
    <n v="0"/>
    <n v="73.203999999999994"/>
    <x v="2"/>
  </r>
  <r>
    <n v="491"/>
    <s v="221159"/>
    <s v="张珂昕"/>
    <s v="电子信息"/>
    <x v="8"/>
    <s v="李佳珉"/>
    <n v="81.5"/>
    <n v="16"/>
    <n v="0"/>
    <n v="73.05"/>
    <x v="2"/>
  </r>
  <r>
    <n v="492"/>
    <s v="221126"/>
    <s v="吴思远"/>
    <s v="电子信息"/>
    <x v="8"/>
    <s v="姜明"/>
    <n v="80.83"/>
    <n v="16"/>
    <n v="0.3"/>
    <n v="72.880999999999986"/>
    <x v="2"/>
  </r>
  <r>
    <n v="493"/>
    <s v="221132"/>
    <s v="郭潇然"/>
    <s v="电子信息"/>
    <x v="8"/>
    <s v="陈莹梅"/>
    <n v="80.39"/>
    <n v="16"/>
    <n v="0.4"/>
    <n v="72.673000000000002"/>
    <x v="2"/>
  </r>
  <r>
    <n v="494"/>
    <s v="221174"/>
    <s v="马尚云"/>
    <s v="信息与通信工程"/>
    <x v="8"/>
    <s v="王开"/>
    <n v="80.94"/>
    <n v="16"/>
    <n v="0"/>
    <n v="72.657999999999987"/>
    <x v="2"/>
  </r>
  <r>
    <n v="495"/>
    <s v="221155"/>
    <s v="范广鹏"/>
    <s v="电子信息"/>
    <x v="8"/>
    <s v="王开"/>
    <n v="80.569999999999993"/>
    <n v="16"/>
    <n v="0"/>
    <n v="72.399000000000001"/>
    <x v="2"/>
  </r>
  <r>
    <n v="496"/>
    <s v="221147"/>
    <s v="陆炫行"/>
    <s v="电子信息"/>
    <x v="8"/>
    <s v="李连鸣"/>
    <n v="80.56"/>
    <n v="16"/>
    <n v="0"/>
    <n v="72.391999999999996"/>
    <x v="2"/>
  </r>
  <r>
    <n v="497"/>
    <s v="221125"/>
    <s v="董潮锋"/>
    <s v="电子信息"/>
    <x v="8"/>
    <s v="苗澎"/>
    <n v="75.67"/>
    <n v="16"/>
    <n v="3.2"/>
    <n v="72.168999999999997"/>
    <x v="2"/>
  </r>
  <r>
    <n v="498"/>
    <s v="221161"/>
    <s v="杨宇涵"/>
    <s v="电子信息"/>
    <x v="8"/>
    <s v="胡庆生"/>
    <n v="79.78"/>
    <n v="16"/>
    <n v="0.3"/>
    <n v="72.146000000000001"/>
    <x v="2"/>
  </r>
  <r>
    <n v="499"/>
    <s v="221127"/>
    <s v="刘晗博"/>
    <s v="电子信息"/>
    <x v="8"/>
    <s v="李春国"/>
    <n v="80.06"/>
    <n v="16"/>
    <n v="0.1"/>
    <n v="72.141999999999996"/>
    <x v="2"/>
  </r>
  <r>
    <n v="500"/>
    <s v="221169"/>
    <s v="石佳粤"/>
    <s v="信息与通信工程"/>
    <x v="8"/>
    <s v="王承祥"/>
    <n v="77"/>
    <n v="16"/>
    <n v="2.1"/>
    <n v="72"/>
    <x v="2"/>
  </r>
  <r>
    <n v="501"/>
    <s v="221152"/>
    <s v="吴春晖"/>
    <s v="电子信息"/>
    <x v="8"/>
    <s v="王向阳"/>
    <n v="78.67"/>
    <n v="16"/>
    <n v="0.5"/>
    <n v="71.568999999999988"/>
    <x v="2"/>
  </r>
  <r>
    <n v="502"/>
    <s v="221145"/>
    <s v="戚德伟"/>
    <s v="电子信息"/>
    <x v="8"/>
    <s v="孟桥"/>
    <n v="79.17"/>
    <n v="16"/>
    <n v="0.1"/>
    <n v="71.518999999999991"/>
    <x v="2"/>
  </r>
  <r>
    <n v="503"/>
    <s v="221138"/>
    <s v="刘靖宇"/>
    <s v="电子信息"/>
    <x v="8"/>
    <s v="李芹"/>
    <n v="79.06"/>
    <n v="16"/>
    <n v="0"/>
    <n v="71.341999999999999"/>
    <x v="2"/>
  </r>
  <r>
    <n v="504"/>
    <s v="221136"/>
    <s v="王耀"/>
    <s v="电子信息"/>
    <x v="8"/>
    <s v="樊祥宁"/>
    <n v="78.94"/>
    <n v="16"/>
    <n v="0"/>
    <n v="71.257999999999996"/>
    <x v="3"/>
  </r>
  <r>
    <n v="505"/>
    <s v="221175"/>
    <s v="薛珂"/>
    <s v="信息与通信工程"/>
    <x v="8"/>
    <s v="李佳珉"/>
    <n v="78.88"/>
    <n v="16"/>
    <n v="0"/>
    <n v="71.215999999999994"/>
    <x v="3"/>
  </r>
  <r>
    <n v="506"/>
    <s v="221167"/>
    <s v="汪佳"/>
    <s v="信息与通信工程"/>
    <x v="8"/>
    <s v="李春国"/>
    <n v="78.59"/>
    <n v="16"/>
    <n v="0"/>
    <n v="71.013000000000005"/>
    <x v="3"/>
  </r>
  <r>
    <n v="507"/>
    <s v="221163"/>
    <s v="彭建洋"/>
    <s v="电子信息"/>
    <x v="8"/>
    <s v="王开"/>
    <n v="78.44"/>
    <n v="16"/>
    <n v="0"/>
    <n v="70.907999999999987"/>
    <x v="3"/>
  </r>
  <r>
    <n v="508"/>
    <s v="221148"/>
    <s v="朱强政"/>
    <s v="电子信息"/>
    <x v="8"/>
    <s v="王向阳"/>
    <n v="76.89"/>
    <n v="16"/>
    <n v="0.7"/>
    <n v="70.52300000000001"/>
    <x v="3"/>
  </r>
  <r>
    <n v="509"/>
    <s v="221140"/>
    <s v="张泽桐"/>
    <s v="电子信息"/>
    <x v="8"/>
    <s v="李允博"/>
    <n v="77.83"/>
    <n v="16"/>
    <n v="0"/>
    <n v="70.480999999999995"/>
    <x v="3"/>
  </r>
  <r>
    <n v="510"/>
    <s v="221153"/>
    <s v="周庆志"/>
    <s v="电子信息"/>
    <x v="8"/>
    <s v="朱敏"/>
    <n v="77.28"/>
    <n v="16"/>
    <n v="0.1"/>
    <n v="70.195999999999998"/>
    <x v="3"/>
  </r>
  <r>
    <n v="511"/>
    <s v="221157"/>
    <s v="姚郡一"/>
    <s v="电子信息"/>
    <x v="8"/>
    <s v="李佳珉"/>
    <n v="77.22"/>
    <n v="16"/>
    <n v="0"/>
    <n v="70.054000000000002"/>
    <x v="3"/>
  </r>
  <r>
    <n v="512"/>
    <s v="221151"/>
    <s v="魏孟阳"/>
    <s v="电子信息"/>
    <x v="8"/>
    <s v="苗澎"/>
    <n v="76.33"/>
    <n v="16"/>
    <n v="0"/>
    <n v="69.430999999999997"/>
    <x v="3"/>
  </r>
  <r>
    <n v="513"/>
    <s v="221130"/>
    <s v="沈哲远"/>
    <s v="电子信息"/>
    <x v="8"/>
    <s v="陈莹梅"/>
    <n v="73.67"/>
    <n v="16"/>
    <n v="1.5"/>
    <n v="69.068999999999988"/>
    <x v="3"/>
  </r>
  <r>
    <n v="514"/>
    <s v="221144"/>
    <s v="亢斐"/>
    <s v="电子信息"/>
    <x v="8"/>
    <s v="苗澎"/>
    <n v="75.61"/>
    <n v="16"/>
    <n v="0"/>
    <n v="68.926999999999992"/>
    <x v="3"/>
  </r>
  <r>
    <n v="515"/>
    <s v="221158"/>
    <s v="张健"/>
    <s v="电子信息"/>
    <x v="8"/>
    <s v="王开"/>
    <n v="75.06"/>
    <n v="16"/>
    <n v="0"/>
    <n v="68.542000000000002"/>
    <x v="3"/>
  </r>
  <r>
    <n v="516"/>
    <s v="221137"/>
    <s v="李若宇"/>
    <s v="电子信息"/>
    <x v="8"/>
    <s v="朱敏"/>
    <n v="73.17"/>
    <n v="16"/>
    <n v="0.1"/>
    <n v="67.318999999999988"/>
    <x v="3"/>
  </r>
  <r>
    <n v="517"/>
    <s v="221156"/>
    <s v="金笑楠"/>
    <s v="电子信息"/>
    <x v="8"/>
    <s v="徐建"/>
    <n v="73"/>
    <n v="16"/>
    <n v="0"/>
    <n v="67.099999999999994"/>
    <x v="3"/>
  </r>
  <r>
    <n v="518"/>
    <s v="221170"/>
    <s v="厉浩"/>
    <s v="信息与通信工程"/>
    <x v="8"/>
    <s v="朱敏"/>
    <n v="72.650000000000006"/>
    <n v="16"/>
    <n v="0"/>
    <n v="66.855000000000004"/>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AE03CD-904E-4900-AB8A-B0E3E4596E2B}" name="数据透视表2" cacheId="4" applyNumberFormats="0" applyBorderFormats="0" applyFontFormats="0" applyPatternFormats="0" applyAlignmentFormats="0" applyWidthHeightFormats="1" dataCaption="值" updatedVersion="8" minRefreshableVersion="3" useAutoFormatting="1" itemPrintTitles="1" createdVersion="8" indent="0" outline="1" outlineData="1" multipleFieldFilters="0">
  <location ref="A3:F14" firstHeaderRow="1" firstDataRow="2" firstDataCol="1"/>
  <pivotFields count="11">
    <pivotField showAll="0"/>
    <pivotField showAll="0"/>
    <pivotField dataField="1" showAll="0"/>
    <pivotField showAll="0"/>
    <pivotField axis="axisRow" showAll="0">
      <items count="10">
        <item x="6"/>
        <item x="7"/>
        <item x="8"/>
        <item x="0"/>
        <item x="1"/>
        <item x="4"/>
        <item x="5"/>
        <item x="2"/>
        <item x="3"/>
        <item t="default"/>
      </items>
    </pivotField>
    <pivotField showAll="0"/>
    <pivotField numFmtId="176" showAll="0"/>
    <pivotField showAll="0"/>
    <pivotField showAll="0"/>
    <pivotField showAll="0"/>
    <pivotField axis="axisCol" showAll="0">
      <items count="5">
        <item x="1"/>
        <item x="2"/>
        <item x="3"/>
        <item x="0"/>
        <item t="default"/>
      </items>
    </pivotField>
  </pivotFields>
  <rowFields count="1">
    <field x="4"/>
  </rowFields>
  <rowItems count="10">
    <i>
      <x/>
    </i>
    <i>
      <x v="1"/>
    </i>
    <i>
      <x v="2"/>
    </i>
    <i>
      <x v="3"/>
    </i>
    <i>
      <x v="4"/>
    </i>
    <i>
      <x v="5"/>
    </i>
    <i>
      <x v="6"/>
    </i>
    <i>
      <x v="7"/>
    </i>
    <i>
      <x v="8"/>
    </i>
    <i t="grand">
      <x/>
    </i>
  </rowItems>
  <colFields count="1">
    <field x="10"/>
  </colFields>
  <colItems count="5">
    <i>
      <x/>
    </i>
    <i>
      <x v="1"/>
    </i>
    <i>
      <x v="2"/>
    </i>
    <i>
      <x v="3"/>
    </i>
    <i t="grand">
      <x/>
    </i>
  </colItems>
  <dataFields count="1">
    <dataField name="计数项:姓名"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9E621-424D-41D9-AAFE-CAF4E93DFC27}">
  <dimension ref="A3:F14"/>
  <sheetViews>
    <sheetView workbookViewId="0">
      <selection activeCell="D8" sqref="D8"/>
    </sheetView>
  </sheetViews>
  <sheetFormatPr defaultRowHeight="14.25" x14ac:dyDescent="0.2"/>
  <cols>
    <col min="1" max="1" width="11.5" bestFit="1" customWidth="1"/>
    <col min="2" max="2" width="9.125" bestFit="1" customWidth="1"/>
    <col min="3" max="6" width="5.25" bestFit="1" customWidth="1"/>
    <col min="7" max="10" width="10" bestFit="1" customWidth="1"/>
    <col min="11" max="11" width="5.25" bestFit="1" customWidth="1"/>
  </cols>
  <sheetData>
    <row r="3" spans="1:6" x14ac:dyDescent="0.2">
      <c r="A3" s="6" t="s">
        <v>1226</v>
      </c>
      <c r="B3" s="6" t="s">
        <v>1227</v>
      </c>
    </row>
    <row r="4" spans="1:6" x14ac:dyDescent="0.2">
      <c r="A4" s="6" t="s">
        <v>1212</v>
      </c>
      <c r="B4" t="s">
        <v>1223</v>
      </c>
      <c r="C4" t="s">
        <v>1222</v>
      </c>
      <c r="D4" t="s">
        <v>1224</v>
      </c>
      <c r="E4" t="s">
        <v>1225</v>
      </c>
      <c r="F4" t="s">
        <v>1213</v>
      </c>
    </row>
    <row r="5" spans="1:6" x14ac:dyDescent="0.2">
      <c r="A5" s="7" t="s">
        <v>1219</v>
      </c>
      <c r="B5" s="8">
        <v>8</v>
      </c>
      <c r="C5" s="8">
        <v>8</v>
      </c>
      <c r="D5" s="8">
        <v>8</v>
      </c>
      <c r="E5" s="8">
        <v>3</v>
      </c>
      <c r="F5" s="8">
        <v>27</v>
      </c>
    </row>
    <row r="6" spans="1:6" x14ac:dyDescent="0.2">
      <c r="A6" s="7" t="s">
        <v>1221</v>
      </c>
      <c r="B6" s="8">
        <v>5</v>
      </c>
      <c r="C6" s="8">
        <v>5</v>
      </c>
      <c r="D6" s="8">
        <v>6</v>
      </c>
      <c r="E6" s="8">
        <v>2</v>
      </c>
      <c r="F6" s="8">
        <v>18</v>
      </c>
    </row>
    <row r="7" spans="1:6" x14ac:dyDescent="0.2">
      <c r="A7" s="7" t="s">
        <v>1109</v>
      </c>
      <c r="B7" s="8">
        <v>15</v>
      </c>
      <c r="C7" s="8">
        <v>16</v>
      </c>
      <c r="D7" s="8">
        <v>15</v>
      </c>
      <c r="E7" s="8">
        <v>5</v>
      </c>
      <c r="F7" s="8">
        <v>51</v>
      </c>
    </row>
    <row r="8" spans="1:6" x14ac:dyDescent="0.2">
      <c r="A8" s="7" t="s">
        <v>1216</v>
      </c>
      <c r="B8" s="8">
        <v>38</v>
      </c>
      <c r="C8" s="8">
        <v>38</v>
      </c>
      <c r="D8" s="8">
        <v>38</v>
      </c>
      <c r="E8" s="8">
        <v>13</v>
      </c>
      <c r="F8" s="8">
        <v>127</v>
      </c>
    </row>
    <row r="9" spans="1:6" x14ac:dyDescent="0.2">
      <c r="A9" s="7" t="s">
        <v>1220</v>
      </c>
      <c r="B9" s="8">
        <v>13</v>
      </c>
      <c r="C9" s="8">
        <v>14</v>
      </c>
      <c r="D9" s="8">
        <v>14</v>
      </c>
      <c r="E9" s="8">
        <v>5</v>
      </c>
      <c r="F9" s="8">
        <v>46</v>
      </c>
    </row>
    <row r="10" spans="1:6" x14ac:dyDescent="0.2">
      <c r="A10" s="7" t="s">
        <v>1215</v>
      </c>
      <c r="B10" s="8">
        <v>25</v>
      </c>
      <c r="C10" s="8">
        <v>25</v>
      </c>
      <c r="D10" s="8">
        <v>25</v>
      </c>
      <c r="E10" s="8">
        <v>8</v>
      </c>
      <c r="F10" s="8">
        <v>83</v>
      </c>
    </row>
    <row r="11" spans="1:6" x14ac:dyDescent="0.2">
      <c r="A11" s="7" t="s">
        <v>1214</v>
      </c>
      <c r="B11" s="8">
        <v>16</v>
      </c>
      <c r="C11" s="8">
        <v>15</v>
      </c>
      <c r="D11" s="8">
        <v>16</v>
      </c>
      <c r="E11" s="8">
        <v>5</v>
      </c>
      <c r="F11" s="8">
        <v>52</v>
      </c>
    </row>
    <row r="12" spans="1:6" x14ac:dyDescent="0.2">
      <c r="A12" s="7" t="s">
        <v>1218</v>
      </c>
      <c r="B12" s="8">
        <v>24</v>
      </c>
      <c r="C12" s="8">
        <v>24</v>
      </c>
      <c r="D12" s="8">
        <v>24</v>
      </c>
      <c r="E12" s="8">
        <v>8</v>
      </c>
      <c r="F12" s="8">
        <v>80</v>
      </c>
    </row>
    <row r="13" spans="1:6" x14ac:dyDescent="0.2">
      <c r="A13" s="7" t="s">
        <v>1217</v>
      </c>
      <c r="B13" s="8">
        <v>11</v>
      </c>
      <c r="C13" s="8">
        <v>10</v>
      </c>
      <c r="D13" s="8">
        <v>10</v>
      </c>
      <c r="E13" s="8">
        <v>3</v>
      </c>
      <c r="F13" s="8">
        <v>34</v>
      </c>
    </row>
    <row r="14" spans="1:6" x14ac:dyDescent="0.2">
      <c r="A14" s="7" t="s">
        <v>1213</v>
      </c>
      <c r="B14" s="8">
        <v>155</v>
      </c>
      <c r="C14" s="8">
        <v>155</v>
      </c>
      <c r="D14" s="8">
        <v>156</v>
      </c>
      <c r="E14" s="8">
        <v>52</v>
      </c>
      <c r="F14" s="8">
        <v>518</v>
      </c>
    </row>
  </sheetData>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19"/>
  <sheetViews>
    <sheetView tabSelected="1" topLeftCell="A85" workbookViewId="0">
      <selection activeCell="M99" sqref="M99"/>
    </sheetView>
  </sheetViews>
  <sheetFormatPr defaultRowHeight="14.25" x14ac:dyDescent="0.2"/>
  <sheetData>
    <row r="1" spans="1:11" x14ac:dyDescent="0.2">
      <c r="A1" s="1" t="s">
        <v>0</v>
      </c>
      <c r="B1" s="1" t="s">
        <v>1</v>
      </c>
      <c r="C1" s="1" t="s">
        <v>2</v>
      </c>
      <c r="D1" s="1" t="s">
        <v>3</v>
      </c>
      <c r="E1" s="1" t="s">
        <v>4</v>
      </c>
      <c r="F1" s="1" t="s">
        <v>5</v>
      </c>
      <c r="G1" s="2" t="s">
        <v>6</v>
      </c>
      <c r="H1" s="1" t="s">
        <v>7</v>
      </c>
      <c r="I1" s="1" t="s">
        <v>8</v>
      </c>
      <c r="J1" s="1" t="s">
        <v>9</v>
      </c>
      <c r="K1" s="1" t="s">
        <v>10</v>
      </c>
    </row>
    <row r="2" spans="1:11" x14ac:dyDescent="0.2">
      <c r="A2" s="1">
        <v>1</v>
      </c>
      <c r="B2" s="1" t="s">
        <v>11</v>
      </c>
      <c r="C2" s="1" t="s">
        <v>12</v>
      </c>
      <c r="D2" s="1" t="s">
        <v>13</v>
      </c>
      <c r="E2" s="1" t="s">
        <v>14</v>
      </c>
      <c r="F2" s="1" t="s">
        <v>15</v>
      </c>
      <c r="G2" s="2">
        <f>VLOOKUP(B2,[1]sheet1!$A:$E,5,0)</f>
        <v>90.28</v>
      </c>
      <c r="H2" s="1">
        <f>VLOOKUP(B2,'[2]通信_南京(127)'!$B$3:$G$129,6,0)</f>
        <v>20</v>
      </c>
      <c r="I2" s="1">
        <f>VLOOKUP(B2,[3]总!$A:$L,12,0)</f>
        <v>7.9</v>
      </c>
      <c r="J2" s="1">
        <f t="shared" ref="J2:J65" si="0">0.7*G2+H2+I2</f>
        <v>91.096000000000004</v>
      </c>
      <c r="K2" s="3" t="s">
        <v>16</v>
      </c>
    </row>
    <row r="3" spans="1:11" x14ac:dyDescent="0.2">
      <c r="A3" s="1">
        <v>2</v>
      </c>
      <c r="B3" s="1" t="s">
        <v>17</v>
      </c>
      <c r="C3" s="1" t="s">
        <v>18</v>
      </c>
      <c r="D3" s="1" t="s">
        <v>13</v>
      </c>
      <c r="E3" s="1" t="s">
        <v>14</v>
      </c>
      <c r="F3" s="1" t="s">
        <v>19</v>
      </c>
      <c r="G3" s="2">
        <f>VLOOKUP(B3,[1]sheet1!$A:$E,5,0)</f>
        <v>88.06</v>
      </c>
      <c r="H3" s="1">
        <f>VLOOKUP(B3,'[2]通信_南京(127)'!$B$3:$G$129,6,0)</f>
        <v>16</v>
      </c>
      <c r="I3" s="1">
        <f>VLOOKUP(B3,[3]总!$A:$L,12,0)</f>
        <v>6.9</v>
      </c>
      <c r="J3" s="1">
        <f t="shared" si="0"/>
        <v>84.542000000000002</v>
      </c>
      <c r="K3" s="3" t="s">
        <v>16</v>
      </c>
    </row>
    <row r="4" spans="1:11" x14ac:dyDescent="0.2">
      <c r="A4" s="1">
        <v>3</v>
      </c>
      <c r="B4" s="1" t="s">
        <v>20</v>
      </c>
      <c r="C4" s="1" t="s">
        <v>21</v>
      </c>
      <c r="D4" s="1" t="s">
        <v>13</v>
      </c>
      <c r="E4" s="1" t="s">
        <v>14</v>
      </c>
      <c r="F4" s="1" t="s">
        <v>22</v>
      </c>
      <c r="G4" s="2">
        <f>VLOOKUP(B4,[1]sheet1!$A:$E,5,0)</f>
        <v>86.61</v>
      </c>
      <c r="H4" s="1">
        <f>VLOOKUP(B4,'[2]通信_南京(127)'!$B$3:$G$129,6,0)</f>
        <v>16.7</v>
      </c>
      <c r="I4" s="1">
        <f>VLOOKUP(B4,[3]总!$A:$L,12,0)</f>
        <v>6.1</v>
      </c>
      <c r="J4" s="1">
        <f t="shared" si="0"/>
        <v>83.426999999999992</v>
      </c>
      <c r="K4" s="3" t="s">
        <v>16</v>
      </c>
    </row>
    <row r="5" spans="1:11" x14ac:dyDescent="0.2">
      <c r="A5" s="1">
        <v>4</v>
      </c>
      <c r="B5" s="1" t="s">
        <v>23</v>
      </c>
      <c r="C5" s="1" t="s">
        <v>24</v>
      </c>
      <c r="D5" s="1" t="s">
        <v>25</v>
      </c>
      <c r="E5" s="1" t="s">
        <v>14</v>
      </c>
      <c r="F5" s="1" t="s">
        <v>26</v>
      </c>
      <c r="G5" s="2">
        <f>VLOOKUP(B5,[1]sheet1!$A:$E,5,0)</f>
        <v>85.78</v>
      </c>
      <c r="H5" s="1">
        <f>VLOOKUP(B5,'[2]通信_南京(127)'!$B$3:$G$129,6,0)</f>
        <v>15.1</v>
      </c>
      <c r="I5" s="1">
        <f>VLOOKUP(B5,[3]总!$A:$L,12,0)</f>
        <v>6.7</v>
      </c>
      <c r="J5" s="1">
        <f t="shared" si="0"/>
        <v>81.846000000000004</v>
      </c>
      <c r="K5" s="3" t="s">
        <v>16</v>
      </c>
    </row>
    <row r="6" spans="1:11" x14ac:dyDescent="0.2">
      <c r="A6" s="1">
        <v>5</v>
      </c>
      <c r="B6" s="1" t="s">
        <v>27</v>
      </c>
      <c r="C6" s="1" t="s">
        <v>28</v>
      </c>
      <c r="D6" s="1" t="s">
        <v>25</v>
      </c>
      <c r="E6" s="1" t="s">
        <v>14</v>
      </c>
      <c r="F6" s="1" t="s">
        <v>29</v>
      </c>
      <c r="G6" s="2">
        <f>VLOOKUP(B6,[1]sheet1!$A:$E,5,0)</f>
        <v>85.33</v>
      </c>
      <c r="H6" s="1">
        <f>VLOOKUP(B6,'[2]通信_南京(127)'!$B$3:$G$129,6,0)</f>
        <v>17.7</v>
      </c>
      <c r="I6" s="1">
        <f>VLOOKUP(B6,[3]总!$A:$L,12,0)</f>
        <v>4.4000000000000004</v>
      </c>
      <c r="J6" s="1">
        <f t="shared" si="0"/>
        <v>81.831000000000003</v>
      </c>
      <c r="K6" s="3" t="s">
        <v>16</v>
      </c>
    </row>
    <row r="7" spans="1:11" x14ac:dyDescent="0.2">
      <c r="A7" s="1">
        <v>6</v>
      </c>
      <c r="B7" s="1" t="s">
        <v>30</v>
      </c>
      <c r="C7" s="1" t="s">
        <v>31</v>
      </c>
      <c r="D7" s="1" t="s">
        <v>25</v>
      </c>
      <c r="E7" s="1" t="s">
        <v>14</v>
      </c>
      <c r="F7" s="1" t="s">
        <v>32</v>
      </c>
      <c r="G7" s="2">
        <f>VLOOKUP(B7,[1]sheet1!$A:$E,5,0)</f>
        <v>84.67</v>
      </c>
      <c r="H7" s="1">
        <f>VLOOKUP(B7,'[2]通信_南京(127)'!$B$3:$G$129,6,0)</f>
        <v>15.5</v>
      </c>
      <c r="I7" s="1">
        <f>VLOOKUP(B7,[3]总!$A:$L,12,0)</f>
        <v>6.8</v>
      </c>
      <c r="J7" s="1">
        <f t="shared" si="0"/>
        <v>81.569000000000003</v>
      </c>
      <c r="K7" s="3" t="s">
        <v>16</v>
      </c>
    </row>
    <row r="8" spans="1:11" x14ac:dyDescent="0.2">
      <c r="A8" s="1">
        <v>7</v>
      </c>
      <c r="B8" s="1" t="s">
        <v>33</v>
      </c>
      <c r="C8" s="1" t="s">
        <v>34</v>
      </c>
      <c r="D8" s="1" t="s">
        <v>13</v>
      </c>
      <c r="E8" s="1" t="s">
        <v>14</v>
      </c>
      <c r="F8" s="1" t="s">
        <v>26</v>
      </c>
      <c r="G8" s="2">
        <f>VLOOKUP(B8,[1]sheet1!$A:$E,5,0)</f>
        <v>89.5</v>
      </c>
      <c r="H8" s="1">
        <f>VLOOKUP(B8,'[2]通信_南京(127)'!$B$3:$G$129,6,0)</f>
        <v>15</v>
      </c>
      <c r="I8" s="1">
        <f>VLOOKUP(B8,[3]总!$A:$L,12,0)</f>
        <v>3.8</v>
      </c>
      <c r="J8" s="1">
        <f t="shared" si="0"/>
        <v>81.45</v>
      </c>
      <c r="K8" s="3" t="s">
        <v>16</v>
      </c>
    </row>
    <row r="9" spans="1:11" x14ac:dyDescent="0.2">
      <c r="A9" s="1">
        <v>8</v>
      </c>
      <c r="B9" s="1" t="s">
        <v>35</v>
      </c>
      <c r="C9" s="1" t="s">
        <v>36</v>
      </c>
      <c r="D9" s="1" t="s">
        <v>13</v>
      </c>
      <c r="E9" s="1" t="s">
        <v>14</v>
      </c>
      <c r="F9" s="1" t="s">
        <v>37</v>
      </c>
      <c r="G9" s="2">
        <f>VLOOKUP(B9,[1]sheet1!$A:$E,5,0)</f>
        <v>84.61</v>
      </c>
      <c r="H9" s="1">
        <f>VLOOKUP(B9,'[2]通信_南京(127)'!$B$3:$G$129,6,0)</f>
        <v>15.5</v>
      </c>
      <c r="I9" s="1">
        <f>VLOOKUP(B9,[3]总!$A:$L,12,0)</f>
        <v>6.7</v>
      </c>
      <c r="J9" s="1">
        <f t="shared" si="0"/>
        <v>81.427000000000007</v>
      </c>
      <c r="K9" s="3" t="s">
        <v>16</v>
      </c>
    </row>
    <row r="10" spans="1:11" x14ac:dyDescent="0.2">
      <c r="A10" s="1">
        <v>9</v>
      </c>
      <c r="B10" s="1" t="s">
        <v>38</v>
      </c>
      <c r="C10" s="1" t="s">
        <v>39</v>
      </c>
      <c r="D10" s="1" t="s">
        <v>13</v>
      </c>
      <c r="E10" s="1" t="s">
        <v>14</v>
      </c>
      <c r="F10" s="1" t="s">
        <v>19</v>
      </c>
      <c r="G10" s="2">
        <f>VLOOKUP(B10,[1]sheet1!$A:$E,5,0)</f>
        <v>85.83</v>
      </c>
      <c r="H10" s="1">
        <f>VLOOKUP(B10,'[2]通信_南京(127)'!$B$3:$G$129,6,0)</f>
        <v>18</v>
      </c>
      <c r="I10" s="1">
        <f>VLOOKUP(B10,[3]总!$A:$L,12,0)</f>
        <v>3.1</v>
      </c>
      <c r="J10" s="1">
        <f t="shared" si="0"/>
        <v>81.180999999999983</v>
      </c>
      <c r="K10" s="3" t="s">
        <v>16</v>
      </c>
    </row>
    <row r="11" spans="1:11" x14ac:dyDescent="0.2">
      <c r="A11" s="1">
        <v>10</v>
      </c>
      <c r="B11" s="1" t="s">
        <v>40</v>
      </c>
      <c r="C11" s="1" t="s">
        <v>41</v>
      </c>
      <c r="D11" s="1" t="s">
        <v>13</v>
      </c>
      <c r="E11" s="1" t="s">
        <v>14</v>
      </c>
      <c r="F11" s="1" t="s">
        <v>42</v>
      </c>
      <c r="G11" s="2">
        <f>VLOOKUP(B11,[1]sheet1!$A:$E,5,0)</f>
        <v>84.94</v>
      </c>
      <c r="H11" s="1">
        <f>VLOOKUP(B11,'[2]通信_南京(127)'!$B$3:$G$129,6,0)</f>
        <v>18.2</v>
      </c>
      <c r="I11" s="1">
        <f>VLOOKUP(B11,[3]总!$A:$L,12,0)</f>
        <v>3.1</v>
      </c>
      <c r="J11" s="1">
        <f t="shared" si="0"/>
        <v>80.757999999999981</v>
      </c>
      <c r="K11" s="3" t="s">
        <v>16</v>
      </c>
    </row>
    <row r="12" spans="1:11" x14ac:dyDescent="0.2">
      <c r="A12" s="1">
        <v>11</v>
      </c>
      <c r="B12" s="1" t="s">
        <v>43</v>
      </c>
      <c r="C12" s="1" t="s">
        <v>44</v>
      </c>
      <c r="D12" s="1" t="s">
        <v>13</v>
      </c>
      <c r="E12" s="1" t="s">
        <v>14</v>
      </c>
      <c r="F12" s="1" t="s">
        <v>45</v>
      </c>
      <c r="G12" s="2">
        <f>VLOOKUP(B12,[1]sheet1!$A:$E,5,0)</f>
        <v>89.17</v>
      </c>
      <c r="H12" s="1">
        <f>VLOOKUP(B12,'[2]通信_南京(127)'!$B$3:$G$129,6,0)</f>
        <v>15.1</v>
      </c>
      <c r="I12" s="1">
        <f>VLOOKUP(B12,[3]总!$A:$L,12,0)</f>
        <v>3.2</v>
      </c>
      <c r="J12" s="1">
        <f t="shared" si="0"/>
        <v>80.718999999999994</v>
      </c>
      <c r="K12" s="3" t="s">
        <v>16</v>
      </c>
    </row>
    <row r="13" spans="1:11" x14ac:dyDescent="0.2">
      <c r="A13" s="1">
        <v>12</v>
      </c>
      <c r="B13" s="1" t="s">
        <v>46</v>
      </c>
      <c r="C13" s="1" t="s">
        <v>47</v>
      </c>
      <c r="D13" s="1" t="s">
        <v>25</v>
      </c>
      <c r="E13" s="1" t="s">
        <v>14</v>
      </c>
      <c r="F13" s="1" t="s">
        <v>48</v>
      </c>
      <c r="G13" s="2">
        <f>VLOOKUP(B13,[1]sheet1!$A:$E,5,0)</f>
        <v>83.56</v>
      </c>
      <c r="H13" s="1">
        <f>VLOOKUP(B13,'[2]通信_南京(127)'!$B$3:$G$129,6,0)</f>
        <v>15.8</v>
      </c>
      <c r="I13" s="1">
        <f>VLOOKUP(B13,[3]总!$A:$L,12,0)</f>
        <v>6.3</v>
      </c>
      <c r="J13" s="1">
        <f t="shared" si="0"/>
        <v>80.591999999999999</v>
      </c>
      <c r="K13" s="3" t="s">
        <v>16</v>
      </c>
    </row>
    <row r="14" spans="1:11" x14ac:dyDescent="0.2">
      <c r="A14" s="1">
        <v>13</v>
      </c>
      <c r="B14" s="1" t="s">
        <v>49</v>
      </c>
      <c r="C14" s="1" t="s">
        <v>50</v>
      </c>
      <c r="D14" s="1" t="s">
        <v>13</v>
      </c>
      <c r="E14" s="1" t="s">
        <v>14</v>
      </c>
      <c r="F14" s="1" t="s">
        <v>48</v>
      </c>
      <c r="G14" s="2">
        <f>VLOOKUP(B14,[1]sheet1!$A:$E,5,0)</f>
        <v>84.72</v>
      </c>
      <c r="H14" s="1">
        <f>VLOOKUP(B14,'[2]通信_南京(127)'!$B$3:$G$129,6,0)</f>
        <v>17.3</v>
      </c>
      <c r="I14" s="1">
        <f>VLOOKUP(B14,[3]总!$A:$L,12,0)</f>
        <v>3.7</v>
      </c>
      <c r="J14" s="1">
        <f t="shared" si="0"/>
        <v>80.304000000000002</v>
      </c>
      <c r="K14" s="3" t="s">
        <v>16</v>
      </c>
    </row>
    <row r="15" spans="1:11" x14ac:dyDescent="0.2">
      <c r="A15" s="1">
        <v>14</v>
      </c>
      <c r="B15" s="1" t="s">
        <v>51</v>
      </c>
      <c r="C15" s="1" t="s">
        <v>52</v>
      </c>
      <c r="D15" s="1" t="s">
        <v>25</v>
      </c>
      <c r="E15" s="1" t="s">
        <v>14</v>
      </c>
      <c r="F15" s="1" t="s">
        <v>53</v>
      </c>
      <c r="G15" s="2">
        <f>VLOOKUP(B15,[1]sheet1!$A:$E,5,0)</f>
        <v>85.33</v>
      </c>
      <c r="H15" s="1">
        <f>VLOOKUP(B15,'[2]通信_南京(127)'!$B$3:$G$129,6,0)</f>
        <v>15</v>
      </c>
      <c r="I15" s="1">
        <f>VLOOKUP(B15,[3]总!$A:$L,12,0)</f>
        <v>5.4</v>
      </c>
      <c r="J15" s="1">
        <f t="shared" si="0"/>
        <v>80.131</v>
      </c>
      <c r="K15" s="1" t="s">
        <v>54</v>
      </c>
    </row>
    <row r="16" spans="1:11" x14ac:dyDescent="0.2">
      <c r="A16" s="1">
        <v>15</v>
      </c>
      <c r="B16" s="1" t="s">
        <v>55</v>
      </c>
      <c r="C16" s="1" t="s">
        <v>56</v>
      </c>
      <c r="D16" s="1" t="s">
        <v>25</v>
      </c>
      <c r="E16" s="1" t="s">
        <v>14</v>
      </c>
      <c r="F16" s="1" t="s">
        <v>57</v>
      </c>
      <c r="G16" s="2">
        <f>VLOOKUP(B16,[1]sheet1!$A:$E,5,0)</f>
        <v>86.83</v>
      </c>
      <c r="H16" s="1">
        <f>VLOOKUP(B16,'[2]通信_南京(127)'!$B$3:$G$129,6,0)</f>
        <v>15.7</v>
      </c>
      <c r="I16" s="1">
        <f>VLOOKUP(B16,[3]总!$A:$L,12,0)</f>
        <v>3.6</v>
      </c>
      <c r="J16" s="1">
        <f t="shared" si="0"/>
        <v>80.080999999999989</v>
      </c>
      <c r="K16" s="1" t="s">
        <v>54</v>
      </c>
    </row>
    <row r="17" spans="1:11" x14ac:dyDescent="0.2">
      <c r="A17" s="1">
        <v>16</v>
      </c>
      <c r="B17" s="1" t="s">
        <v>58</v>
      </c>
      <c r="C17" s="1" t="s">
        <v>59</v>
      </c>
      <c r="D17" s="1" t="s">
        <v>25</v>
      </c>
      <c r="E17" s="1" t="s">
        <v>14</v>
      </c>
      <c r="F17" s="1" t="s">
        <v>37</v>
      </c>
      <c r="G17" s="2">
        <f>VLOOKUP(B17,[1]sheet1!$A:$E,5,0)</f>
        <v>83.56</v>
      </c>
      <c r="H17" s="1">
        <f>VLOOKUP(B17,'[2]通信_南京(127)'!$B$3:$G$129,6,0)</f>
        <v>15.5</v>
      </c>
      <c r="I17" s="1">
        <f>VLOOKUP(B17,[3]总!$A:$L,12,0)</f>
        <v>6</v>
      </c>
      <c r="J17" s="1">
        <f t="shared" si="0"/>
        <v>79.99199999999999</v>
      </c>
      <c r="K17" s="1" t="s">
        <v>54</v>
      </c>
    </row>
    <row r="18" spans="1:11" x14ac:dyDescent="0.2">
      <c r="A18" s="1">
        <v>17</v>
      </c>
      <c r="B18" s="1" t="s">
        <v>60</v>
      </c>
      <c r="C18" s="1" t="s">
        <v>61</v>
      </c>
      <c r="D18" s="1" t="s">
        <v>13</v>
      </c>
      <c r="E18" s="1" t="s">
        <v>14</v>
      </c>
      <c r="F18" s="1" t="s">
        <v>62</v>
      </c>
      <c r="G18" s="2">
        <f>VLOOKUP(B18,[1]sheet1!$A:$E,5,0)</f>
        <v>78.44</v>
      </c>
      <c r="H18" s="1">
        <f>VLOOKUP(B18,'[2]通信_南京(127)'!$B$3:$G$129,6,0)</f>
        <v>16</v>
      </c>
      <c r="I18" s="1">
        <f>VLOOKUP(B18,[3]总!$A:$L,12,0)</f>
        <v>8.6999999999999993</v>
      </c>
      <c r="J18" s="1">
        <f t="shared" si="0"/>
        <v>79.60799999999999</v>
      </c>
      <c r="K18" s="1" t="s">
        <v>54</v>
      </c>
    </row>
    <row r="19" spans="1:11" x14ac:dyDescent="0.2">
      <c r="A19" s="1">
        <v>18</v>
      </c>
      <c r="B19" s="1" t="s">
        <v>63</v>
      </c>
      <c r="C19" s="1" t="s">
        <v>64</v>
      </c>
      <c r="D19" s="1" t="s">
        <v>13</v>
      </c>
      <c r="E19" s="1" t="s">
        <v>14</v>
      </c>
      <c r="F19" s="1" t="s">
        <v>65</v>
      </c>
      <c r="G19" s="2">
        <f>VLOOKUP(B19,[1]sheet1!$A:$E,5,0)</f>
        <v>87.5</v>
      </c>
      <c r="H19" s="1">
        <f>VLOOKUP(B19,'[2]通信_南京(127)'!$B$3:$G$129,6,0)</f>
        <v>15.7</v>
      </c>
      <c r="I19" s="1">
        <f>VLOOKUP(B19,[3]总!$A:$L,12,0)</f>
        <v>2.5</v>
      </c>
      <c r="J19" s="1">
        <f t="shared" si="0"/>
        <v>79.449999999999989</v>
      </c>
      <c r="K19" s="1" t="s">
        <v>54</v>
      </c>
    </row>
    <row r="20" spans="1:11" x14ac:dyDescent="0.2">
      <c r="A20" s="1">
        <v>19</v>
      </c>
      <c r="B20" s="1" t="s">
        <v>66</v>
      </c>
      <c r="C20" s="1" t="s">
        <v>67</v>
      </c>
      <c r="D20" s="1" t="s">
        <v>13</v>
      </c>
      <c r="E20" s="1" t="s">
        <v>14</v>
      </c>
      <c r="F20" s="1" t="s">
        <v>68</v>
      </c>
      <c r="G20" s="2">
        <f>VLOOKUP(B20,[1]sheet1!$A:$E,5,0)</f>
        <v>86.72</v>
      </c>
      <c r="H20" s="1">
        <f>VLOOKUP(B20,'[2]通信_南京(127)'!$B$3:$G$129,6,0)</f>
        <v>15</v>
      </c>
      <c r="I20" s="1">
        <f>VLOOKUP(B20,[3]总!$A:$L,12,0)</f>
        <v>3.6</v>
      </c>
      <c r="J20" s="1">
        <f t="shared" si="0"/>
        <v>79.303999999999988</v>
      </c>
      <c r="K20" s="1" t="s">
        <v>54</v>
      </c>
    </row>
    <row r="21" spans="1:11" x14ac:dyDescent="0.2">
      <c r="A21" s="1">
        <v>20</v>
      </c>
      <c r="B21" s="1" t="s">
        <v>69</v>
      </c>
      <c r="C21" s="1" t="s">
        <v>70</v>
      </c>
      <c r="D21" s="1" t="s">
        <v>13</v>
      </c>
      <c r="E21" s="1" t="s">
        <v>14</v>
      </c>
      <c r="F21" s="1" t="s">
        <v>71</v>
      </c>
      <c r="G21" s="2">
        <f>VLOOKUP(B21,[1]sheet1!$A:$E,5,0)</f>
        <v>86.67</v>
      </c>
      <c r="H21" s="1">
        <f>VLOOKUP(B21,'[2]通信_南京(127)'!$B$3:$G$129,6,0)</f>
        <v>15.1</v>
      </c>
      <c r="I21" s="1">
        <f>VLOOKUP(B21,[3]总!$A:$L,12,0)</f>
        <v>3.5</v>
      </c>
      <c r="J21" s="1">
        <f t="shared" si="0"/>
        <v>79.268999999999991</v>
      </c>
      <c r="K21" s="1" t="s">
        <v>54</v>
      </c>
    </row>
    <row r="22" spans="1:11" x14ac:dyDescent="0.2">
      <c r="A22" s="1">
        <v>21</v>
      </c>
      <c r="B22" s="1" t="s">
        <v>72</v>
      </c>
      <c r="C22" s="1" t="s">
        <v>73</v>
      </c>
      <c r="D22" s="1" t="s">
        <v>25</v>
      </c>
      <c r="E22" s="1" t="s">
        <v>14</v>
      </c>
      <c r="F22" s="1" t="s">
        <v>71</v>
      </c>
      <c r="G22" s="2">
        <f>VLOOKUP(B22,[1]sheet1!$A:$E,5,0)</f>
        <v>85.61</v>
      </c>
      <c r="H22" s="1">
        <f>VLOOKUP(B22,'[2]通信_南京(127)'!$B$3:$G$129,6,0)</f>
        <v>15.1</v>
      </c>
      <c r="I22" s="1">
        <f>VLOOKUP(B22,[3]总!$A:$L,12,0)</f>
        <v>4.2</v>
      </c>
      <c r="J22" s="1">
        <f t="shared" si="0"/>
        <v>79.22699999999999</v>
      </c>
      <c r="K22" s="1" t="s">
        <v>54</v>
      </c>
    </row>
    <row r="23" spans="1:11" x14ac:dyDescent="0.2">
      <c r="A23" s="1">
        <v>22</v>
      </c>
      <c r="B23" s="1" t="s">
        <v>74</v>
      </c>
      <c r="C23" s="1" t="s">
        <v>75</v>
      </c>
      <c r="D23" s="1" t="s">
        <v>13</v>
      </c>
      <c r="E23" s="1" t="s">
        <v>14</v>
      </c>
      <c r="F23" s="1" t="s">
        <v>57</v>
      </c>
      <c r="G23" s="2">
        <f>VLOOKUP(B23,[1]sheet1!$A:$E,5,0)</f>
        <v>86.83</v>
      </c>
      <c r="H23" s="1">
        <f>VLOOKUP(B23,'[2]通信_南京(127)'!$B$3:$G$129,6,0)</f>
        <v>15</v>
      </c>
      <c r="I23" s="1">
        <f>VLOOKUP(B23,[3]总!$A:$L,12,0)</f>
        <v>3</v>
      </c>
      <c r="J23" s="1">
        <f t="shared" si="0"/>
        <v>78.780999999999992</v>
      </c>
      <c r="K23" s="1" t="s">
        <v>54</v>
      </c>
    </row>
    <row r="24" spans="1:11" x14ac:dyDescent="0.2">
      <c r="A24" s="1">
        <v>23</v>
      </c>
      <c r="B24" s="1" t="s">
        <v>76</v>
      </c>
      <c r="C24" s="1" t="s">
        <v>77</v>
      </c>
      <c r="D24" s="1" t="s">
        <v>25</v>
      </c>
      <c r="E24" s="1" t="s">
        <v>14</v>
      </c>
      <c r="F24" s="1" t="s">
        <v>78</v>
      </c>
      <c r="G24" s="2">
        <f>VLOOKUP(B24,[1]sheet1!$A:$E,5,0)</f>
        <v>85.17</v>
      </c>
      <c r="H24" s="1">
        <f>VLOOKUP(B24,'[2]通信_南京(127)'!$B$3:$G$129,6,0)</f>
        <v>15.1</v>
      </c>
      <c r="I24" s="1">
        <f>VLOOKUP(B24,[3]总!$A:$L,12,0)</f>
        <v>4</v>
      </c>
      <c r="J24" s="1">
        <f t="shared" si="0"/>
        <v>78.718999999999994</v>
      </c>
      <c r="K24" s="1" t="s">
        <v>54</v>
      </c>
    </row>
    <row r="25" spans="1:11" x14ac:dyDescent="0.2">
      <c r="A25" s="1">
        <v>24</v>
      </c>
      <c r="B25" s="1" t="s">
        <v>79</v>
      </c>
      <c r="C25" s="1" t="s">
        <v>80</v>
      </c>
      <c r="D25" s="1" t="s">
        <v>25</v>
      </c>
      <c r="E25" s="1" t="s">
        <v>14</v>
      </c>
      <c r="F25" s="1" t="s">
        <v>32</v>
      </c>
      <c r="G25" s="2">
        <f>VLOOKUP(B25,[1]sheet1!$A:$E,5,0)</f>
        <v>84.44</v>
      </c>
      <c r="H25" s="1">
        <f>VLOOKUP(B25,'[2]通信_南京(127)'!$B$3:$G$129,6,0)</f>
        <v>15</v>
      </c>
      <c r="I25" s="1">
        <f>VLOOKUP(B25,[3]总!$A:$L,12,0)</f>
        <v>4.5999999999999996</v>
      </c>
      <c r="J25" s="1">
        <f t="shared" si="0"/>
        <v>78.707999999999998</v>
      </c>
      <c r="K25" s="1" t="s">
        <v>54</v>
      </c>
    </row>
    <row r="26" spans="1:11" x14ac:dyDescent="0.2">
      <c r="A26" s="1">
        <v>25</v>
      </c>
      <c r="B26" s="1" t="s">
        <v>81</v>
      </c>
      <c r="C26" s="1" t="s">
        <v>82</v>
      </c>
      <c r="D26" s="1" t="s">
        <v>25</v>
      </c>
      <c r="E26" s="1" t="s">
        <v>14</v>
      </c>
      <c r="F26" s="1" t="s">
        <v>83</v>
      </c>
      <c r="G26" s="2">
        <f>VLOOKUP(B26,[1]sheet1!$A:$E,5,0)</f>
        <v>84.56</v>
      </c>
      <c r="H26" s="1">
        <f>VLOOKUP(B26,'[2]通信_南京(127)'!$B$3:$G$129,6,0)</f>
        <v>15.1</v>
      </c>
      <c r="I26" s="1">
        <f>VLOOKUP(B26,[3]总!$A:$L,12,0)</f>
        <v>4.3</v>
      </c>
      <c r="J26" s="1">
        <f t="shared" si="0"/>
        <v>78.591999999999999</v>
      </c>
      <c r="K26" s="1" t="s">
        <v>54</v>
      </c>
    </row>
    <row r="27" spans="1:11" x14ac:dyDescent="0.2">
      <c r="A27" s="1">
        <v>26</v>
      </c>
      <c r="B27" s="1" t="s">
        <v>84</v>
      </c>
      <c r="C27" s="1" t="s">
        <v>85</v>
      </c>
      <c r="D27" s="1" t="s">
        <v>13</v>
      </c>
      <c r="E27" s="1" t="s">
        <v>14</v>
      </c>
      <c r="F27" s="1" t="s">
        <v>86</v>
      </c>
      <c r="G27" s="2">
        <f>VLOOKUP(B27,[1]sheet1!$A:$E,5,0)</f>
        <v>83.94</v>
      </c>
      <c r="H27" s="1">
        <f>VLOOKUP(B27,'[2]通信_南京(127)'!$B$3:$G$129,6,0)</f>
        <v>17.2</v>
      </c>
      <c r="I27" s="1">
        <f>VLOOKUP(B27,[3]总!$A:$L,12,0)</f>
        <v>2.4</v>
      </c>
      <c r="J27" s="1">
        <f t="shared" si="0"/>
        <v>78.358000000000004</v>
      </c>
      <c r="K27" s="1" t="s">
        <v>54</v>
      </c>
    </row>
    <row r="28" spans="1:11" x14ac:dyDescent="0.2">
      <c r="A28" s="1">
        <v>27</v>
      </c>
      <c r="B28" s="1" t="s">
        <v>87</v>
      </c>
      <c r="C28" s="1" t="s">
        <v>88</v>
      </c>
      <c r="D28" s="1" t="s">
        <v>25</v>
      </c>
      <c r="E28" s="1" t="s">
        <v>14</v>
      </c>
      <c r="F28" s="1" t="s">
        <v>15</v>
      </c>
      <c r="G28" s="2">
        <f>VLOOKUP(B28,[1]sheet1!$A:$E,5,0)</f>
        <v>83.17</v>
      </c>
      <c r="H28" s="1">
        <f>VLOOKUP(B28,'[2]通信_南京(127)'!$B$3:$G$129,6,0)</f>
        <v>15.1</v>
      </c>
      <c r="I28" s="1">
        <f>VLOOKUP(B28,[3]总!$A:$L,12,0)</f>
        <v>5</v>
      </c>
      <c r="J28" s="1">
        <f t="shared" si="0"/>
        <v>78.318999999999988</v>
      </c>
      <c r="K28" s="1" t="s">
        <v>54</v>
      </c>
    </row>
    <row r="29" spans="1:11" x14ac:dyDescent="0.2">
      <c r="A29" s="1">
        <v>28</v>
      </c>
      <c r="B29" s="1" t="s">
        <v>89</v>
      </c>
      <c r="C29" s="1" t="s">
        <v>90</v>
      </c>
      <c r="D29" s="1" t="s">
        <v>25</v>
      </c>
      <c r="E29" s="1" t="s">
        <v>14</v>
      </c>
      <c r="F29" s="1" t="s">
        <v>22</v>
      </c>
      <c r="G29" s="2">
        <f>VLOOKUP(B29,[1]sheet1!$A:$E,5,0)</f>
        <v>82.83</v>
      </c>
      <c r="H29" s="1">
        <f>VLOOKUP(B29,'[2]通信_南京(127)'!$B$3:$G$129,6,0)</f>
        <v>15</v>
      </c>
      <c r="I29" s="1">
        <f>VLOOKUP(B29,[3]总!$A:$L,12,0)</f>
        <v>5.3</v>
      </c>
      <c r="J29" s="1">
        <f t="shared" si="0"/>
        <v>78.280999999999992</v>
      </c>
      <c r="K29" s="1" t="s">
        <v>54</v>
      </c>
    </row>
    <row r="30" spans="1:11" x14ac:dyDescent="0.2">
      <c r="A30" s="1">
        <v>29</v>
      </c>
      <c r="B30" s="1" t="s">
        <v>91</v>
      </c>
      <c r="C30" s="1" t="s">
        <v>92</v>
      </c>
      <c r="D30" s="1" t="s">
        <v>13</v>
      </c>
      <c r="E30" s="1" t="s">
        <v>14</v>
      </c>
      <c r="F30" s="1" t="s">
        <v>26</v>
      </c>
      <c r="G30" s="2">
        <f>VLOOKUP(B30,[1]sheet1!$A:$E,5,0)</f>
        <v>84.5</v>
      </c>
      <c r="H30" s="1">
        <f>VLOOKUP(B30,'[2]通信_南京(127)'!$B$3:$G$129,6,0)</f>
        <v>15</v>
      </c>
      <c r="I30" s="1">
        <f>VLOOKUP(B30,[3]总!$A:$L,12,0)</f>
        <v>4.0999999999999996</v>
      </c>
      <c r="J30" s="1">
        <f t="shared" si="0"/>
        <v>78.25</v>
      </c>
      <c r="K30" s="1" t="s">
        <v>54</v>
      </c>
    </row>
    <row r="31" spans="1:11" x14ac:dyDescent="0.2">
      <c r="A31" s="1">
        <v>30</v>
      </c>
      <c r="B31" s="1" t="s">
        <v>93</v>
      </c>
      <c r="C31" s="1" t="s">
        <v>94</v>
      </c>
      <c r="D31" s="1" t="s">
        <v>13</v>
      </c>
      <c r="E31" s="1" t="s">
        <v>14</v>
      </c>
      <c r="F31" s="1" t="s">
        <v>95</v>
      </c>
      <c r="G31" s="2">
        <f>VLOOKUP(B31,[1]sheet1!$A:$E,5,0)</f>
        <v>86.56</v>
      </c>
      <c r="H31" s="1">
        <f>VLOOKUP(B31,'[2]通信_南京(127)'!$B$3:$G$129,6,0)</f>
        <v>15</v>
      </c>
      <c r="I31" s="1">
        <f>VLOOKUP(B31,[3]总!$A:$L,12,0)</f>
        <v>2.6</v>
      </c>
      <c r="J31" s="1">
        <f t="shared" si="0"/>
        <v>78.191999999999993</v>
      </c>
      <c r="K31" s="1" t="s">
        <v>54</v>
      </c>
    </row>
    <row r="32" spans="1:11" x14ac:dyDescent="0.2">
      <c r="A32" s="1">
        <v>31</v>
      </c>
      <c r="B32" s="1" t="s">
        <v>96</v>
      </c>
      <c r="C32" s="1" t="s">
        <v>97</v>
      </c>
      <c r="D32" s="1" t="s">
        <v>13</v>
      </c>
      <c r="E32" s="1" t="s">
        <v>14</v>
      </c>
      <c r="F32" s="1" t="s">
        <v>98</v>
      </c>
      <c r="G32" s="2">
        <f>VLOOKUP(B32,[1]sheet1!$A:$E,5,0)</f>
        <v>84.56</v>
      </c>
      <c r="H32" s="1">
        <f>VLOOKUP(B32,'[2]通信_南京(127)'!$B$3:$G$129,6,0)</f>
        <v>15</v>
      </c>
      <c r="I32" s="1">
        <f>VLOOKUP(B32,[3]总!$A:$L,12,0)</f>
        <v>3.9</v>
      </c>
      <c r="J32" s="1">
        <f t="shared" si="0"/>
        <v>78.092000000000013</v>
      </c>
      <c r="K32" s="1" t="s">
        <v>54</v>
      </c>
    </row>
    <row r="33" spans="1:11" x14ac:dyDescent="0.2">
      <c r="A33" s="1">
        <v>32</v>
      </c>
      <c r="B33" s="1" t="s">
        <v>99</v>
      </c>
      <c r="C33" s="1" t="s">
        <v>100</v>
      </c>
      <c r="D33" s="1" t="s">
        <v>13</v>
      </c>
      <c r="E33" s="1" t="s">
        <v>14</v>
      </c>
      <c r="F33" s="1" t="s">
        <v>62</v>
      </c>
      <c r="G33" s="2">
        <f>VLOOKUP(B33,[1]sheet1!$A:$E,5,0)</f>
        <v>86.39</v>
      </c>
      <c r="H33" s="1">
        <f>VLOOKUP(B33,'[2]通信_南京(127)'!$B$3:$G$129,6,0)</f>
        <v>15</v>
      </c>
      <c r="I33" s="1">
        <f>VLOOKUP(B33,[3]总!$A:$L,12,0)</f>
        <v>2.5</v>
      </c>
      <c r="J33" s="1">
        <f t="shared" si="0"/>
        <v>77.972999999999999</v>
      </c>
      <c r="K33" s="1" t="s">
        <v>54</v>
      </c>
    </row>
    <row r="34" spans="1:11" x14ac:dyDescent="0.2">
      <c r="A34" s="1">
        <v>33</v>
      </c>
      <c r="B34" s="1" t="s">
        <v>101</v>
      </c>
      <c r="C34" s="1" t="s">
        <v>102</v>
      </c>
      <c r="D34" s="1" t="s">
        <v>25</v>
      </c>
      <c r="E34" s="1" t="s">
        <v>14</v>
      </c>
      <c r="F34" s="1" t="s">
        <v>103</v>
      </c>
      <c r="G34" s="2">
        <f>VLOOKUP(B34,[1]sheet1!$A:$E,5,0)</f>
        <v>82.78</v>
      </c>
      <c r="H34" s="1">
        <f>VLOOKUP(B34,'[2]通信_南京(127)'!$B$3:$G$129,6,0)</f>
        <v>15</v>
      </c>
      <c r="I34" s="1">
        <f>VLOOKUP(B34,[3]总!$A:$L,12,0)</f>
        <v>5</v>
      </c>
      <c r="J34" s="1">
        <f t="shared" si="0"/>
        <v>77.945999999999998</v>
      </c>
      <c r="K34" s="1" t="s">
        <v>54</v>
      </c>
    </row>
    <row r="35" spans="1:11" x14ac:dyDescent="0.2">
      <c r="A35" s="1">
        <v>34</v>
      </c>
      <c r="B35" s="1" t="s">
        <v>104</v>
      </c>
      <c r="C35" s="1" t="s">
        <v>105</v>
      </c>
      <c r="D35" s="1" t="s">
        <v>13</v>
      </c>
      <c r="E35" s="1" t="s">
        <v>14</v>
      </c>
      <c r="F35" s="1" t="s">
        <v>106</v>
      </c>
      <c r="G35" s="2">
        <f>VLOOKUP(B35,[1]sheet1!$A:$E,5,0)</f>
        <v>84.83</v>
      </c>
      <c r="H35" s="1">
        <f>VLOOKUP(B35,'[2]通信_南京(127)'!$B$3:$G$129,6,0)</f>
        <v>18.5</v>
      </c>
      <c r="I35" s="1">
        <v>0</v>
      </c>
      <c r="J35" s="1">
        <f t="shared" si="0"/>
        <v>77.881</v>
      </c>
      <c r="K35" s="1" t="s">
        <v>54</v>
      </c>
    </row>
    <row r="36" spans="1:11" x14ac:dyDescent="0.2">
      <c r="A36" s="1">
        <v>35</v>
      </c>
      <c r="B36" s="1" t="s">
        <v>107</v>
      </c>
      <c r="C36" s="1" t="s">
        <v>108</v>
      </c>
      <c r="D36" s="1" t="s">
        <v>13</v>
      </c>
      <c r="E36" s="1" t="s">
        <v>14</v>
      </c>
      <c r="F36" s="1" t="s">
        <v>109</v>
      </c>
      <c r="G36" s="2">
        <f>VLOOKUP(B36,[1]sheet1!$A:$E,5,0)</f>
        <v>83.67</v>
      </c>
      <c r="H36" s="1">
        <f>VLOOKUP(B36,'[2]通信_南京(127)'!$B$3:$G$129,6,0)</f>
        <v>15</v>
      </c>
      <c r="I36" s="1">
        <f>VLOOKUP(B36,[3]总!$A:$L,12,0)</f>
        <v>4.2</v>
      </c>
      <c r="J36" s="1">
        <f t="shared" si="0"/>
        <v>77.768999999999991</v>
      </c>
      <c r="K36" s="1" t="s">
        <v>54</v>
      </c>
    </row>
    <row r="37" spans="1:11" x14ac:dyDescent="0.2">
      <c r="A37" s="1">
        <v>36</v>
      </c>
      <c r="B37" s="1" t="s">
        <v>110</v>
      </c>
      <c r="C37" s="1" t="s">
        <v>111</v>
      </c>
      <c r="D37" s="1" t="s">
        <v>13</v>
      </c>
      <c r="E37" s="1" t="s">
        <v>14</v>
      </c>
      <c r="F37" s="1" t="s">
        <v>26</v>
      </c>
      <c r="G37" s="2">
        <f>VLOOKUP(B37,[1]sheet1!$A:$E,5,0)</f>
        <v>82.06</v>
      </c>
      <c r="H37" s="1">
        <f>VLOOKUP(B37,'[2]通信_南京(127)'!$B$3:$G$129,6,0)</f>
        <v>16.899999999999999</v>
      </c>
      <c r="I37" s="1">
        <f>VLOOKUP(B37,[3]总!$A:$L,12,0)</f>
        <v>3.3</v>
      </c>
      <c r="J37" s="1">
        <f t="shared" si="0"/>
        <v>77.641999999999996</v>
      </c>
      <c r="K37" s="1" t="s">
        <v>54</v>
      </c>
    </row>
    <row r="38" spans="1:11" x14ac:dyDescent="0.2">
      <c r="A38" s="1">
        <v>37</v>
      </c>
      <c r="B38" s="1" t="s">
        <v>112</v>
      </c>
      <c r="C38" s="1" t="s">
        <v>113</v>
      </c>
      <c r="D38" s="1" t="s">
        <v>13</v>
      </c>
      <c r="E38" s="1" t="s">
        <v>14</v>
      </c>
      <c r="F38" s="1" t="s">
        <v>114</v>
      </c>
      <c r="G38" s="2">
        <f>VLOOKUP(B38,[1]sheet1!$A:$E,5,0)</f>
        <v>86.22</v>
      </c>
      <c r="H38" s="1">
        <f>VLOOKUP(B38,'[2]通信_南京(127)'!$B$3:$G$129,6,0)</f>
        <v>15.6</v>
      </c>
      <c r="I38" s="1">
        <f>VLOOKUP(B38,[3]总!$A:$L,12,0)</f>
        <v>1.6</v>
      </c>
      <c r="J38" s="1">
        <f t="shared" si="0"/>
        <v>77.553999999999988</v>
      </c>
      <c r="K38" s="1" t="s">
        <v>54</v>
      </c>
    </row>
    <row r="39" spans="1:11" x14ac:dyDescent="0.2">
      <c r="A39" s="1">
        <v>38</v>
      </c>
      <c r="B39" s="1" t="s">
        <v>115</v>
      </c>
      <c r="C39" s="1" t="s">
        <v>116</v>
      </c>
      <c r="D39" s="1" t="s">
        <v>13</v>
      </c>
      <c r="E39" s="1" t="s">
        <v>14</v>
      </c>
      <c r="F39" s="1" t="s">
        <v>117</v>
      </c>
      <c r="G39" s="2">
        <f>VLOOKUP(B39,[1]sheet1!$A:$E,5,0)</f>
        <v>85.39</v>
      </c>
      <c r="H39" s="1">
        <f>VLOOKUP(B39,'[2]通信_南京(127)'!$B$3:$G$129,6,0)</f>
        <v>15</v>
      </c>
      <c r="I39" s="1">
        <f>VLOOKUP(B39,[3]总!$A:$L,12,0)</f>
        <v>2.6</v>
      </c>
      <c r="J39" s="1">
        <f t="shared" si="0"/>
        <v>77.37299999999999</v>
      </c>
      <c r="K39" s="1" t="s">
        <v>54</v>
      </c>
    </row>
    <row r="40" spans="1:11" x14ac:dyDescent="0.2">
      <c r="A40" s="1">
        <v>39</v>
      </c>
      <c r="B40" s="1" t="s">
        <v>118</v>
      </c>
      <c r="C40" s="1" t="s">
        <v>119</v>
      </c>
      <c r="D40" s="1" t="s">
        <v>13</v>
      </c>
      <c r="E40" s="1" t="s">
        <v>14</v>
      </c>
      <c r="F40" s="1" t="s">
        <v>120</v>
      </c>
      <c r="G40" s="2">
        <f>VLOOKUP(B40,[1]sheet1!$A:$E,5,0)</f>
        <v>85.33</v>
      </c>
      <c r="H40" s="1">
        <f>VLOOKUP(B40,'[2]通信_南京(127)'!$B$3:$G$129,6,0)</f>
        <v>15</v>
      </c>
      <c r="I40" s="1">
        <f>VLOOKUP(B40,[3]总!$A:$L,12,0)</f>
        <v>2.6</v>
      </c>
      <c r="J40" s="1">
        <f t="shared" si="0"/>
        <v>77.330999999999989</v>
      </c>
      <c r="K40" s="1" t="s">
        <v>54</v>
      </c>
    </row>
    <row r="41" spans="1:11" x14ac:dyDescent="0.2">
      <c r="A41" s="1">
        <v>40</v>
      </c>
      <c r="B41" s="1" t="s">
        <v>121</v>
      </c>
      <c r="C41" s="1" t="s">
        <v>122</v>
      </c>
      <c r="D41" s="1" t="s">
        <v>25</v>
      </c>
      <c r="E41" s="1" t="s">
        <v>14</v>
      </c>
      <c r="F41" s="1" t="s">
        <v>71</v>
      </c>
      <c r="G41" s="2">
        <f>VLOOKUP(B41,[1]sheet1!$A:$E,5,0)</f>
        <v>86.44</v>
      </c>
      <c r="H41" s="1">
        <f>VLOOKUP(B41,'[2]通信_南京(127)'!$B$3:$G$129,6,0)</f>
        <v>15.1</v>
      </c>
      <c r="I41" s="1">
        <f>VLOOKUP(B41,[3]总!$A:$L,12,0)</f>
        <v>1.7</v>
      </c>
      <c r="J41" s="1">
        <f t="shared" si="0"/>
        <v>77.307999999999993</v>
      </c>
      <c r="K41" s="1" t="s">
        <v>54</v>
      </c>
    </row>
    <row r="42" spans="1:11" x14ac:dyDescent="0.2">
      <c r="A42" s="1">
        <v>41</v>
      </c>
      <c r="B42" s="1" t="s">
        <v>123</v>
      </c>
      <c r="C42" s="1" t="s">
        <v>124</v>
      </c>
      <c r="D42" s="1" t="s">
        <v>13</v>
      </c>
      <c r="E42" s="1" t="s">
        <v>14</v>
      </c>
      <c r="F42" s="1" t="s">
        <v>125</v>
      </c>
      <c r="G42" s="2">
        <f>VLOOKUP(B42,[1]sheet1!$A:$E,5,0)</f>
        <v>84.22</v>
      </c>
      <c r="H42" s="1">
        <f>VLOOKUP(B42,'[2]通信_南京(127)'!$B$3:$G$129,6,0)</f>
        <v>18</v>
      </c>
      <c r="I42" s="1">
        <f>VLOOKUP(B42,[3]总!$A:$L,12,0)</f>
        <v>0.3</v>
      </c>
      <c r="J42" s="1">
        <f t="shared" si="0"/>
        <v>77.253999999999991</v>
      </c>
      <c r="K42" s="1" t="s">
        <v>54</v>
      </c>
    </row>
    <row r="43" spans="1:11" x14ac:dyDescent="0.2">
      <c r="A43" s="1">
        <v>42</v>
      </c>
      <c r="B43" s="1" t="s">
        <v>126</v>
      </c>
      <c r="C43" s="1" t="s">
        <v>127</v>
      </c>
      <c r="D43" s="1" t="s">
        <v>25</v>
      </c>
      <c r="E43" s="1" t="s">
        <v>14</v>
      </c>
      <c r="F43" s="1" t="s">
        <v>120</v>
      </c>
      <c r="G43" s="2">
        <f>VLOOKUP(B43,[1]sheet1!$A:$E,5,0)</f>
        <v>85.5</v>
      </c>
      <c r="H43" s="1">
        <f>VLOOKUP(B43,'[2]通信_南京(127)'!$B$3:$G$129,6,0)</f>
        <v>16.2</v>
      </c>
      <c r="I43" s="1">
        <f>VLOOKUP(B43,[3]总!$A:$L,12,0)</f>
        <v>1.2</v>
      </c>
      <c r="J43" s="1">
        <f t="shared" si="0"/>
        <v>77.25</v>
      </c>
      <c r="K43" s="1" t="s">
        <v>54</v>
      </c>
    </row>
    <row r="44" spans="1:11" x14ac:dyDescent="0.2">
      <c r="A44" s="1">
        <v>43</v>
      </c>
      <c r="B44" s="1" t="s">
        <v>128</v>
      </c>
      <c r="C44" s="1" t="s">
        <v>129</v>
      </c>
      <c r="D44" s="1" t="s">
        <v>25</v>
      </c>
      <c r="E44" s="1" t="s">
        <v>14</v>
      </c>
      <c r="F44" s="1" t="s">
        <v>15</v>
      </c>
      <c r="G44" s="2">
        <f>VLOOKUP(B44,[1]sheet1!$A:$E,5,0)</f>
        <v>81.67</v>
      </c>
      <c r="H44" s="1">
        <f>VLOOKUP(B44,'[2]通信_南京(127)'!$B$3:$G$129,6,0)</f>
        <v>15</v>
      </c>
      <c r="I44" s="1">
        <f>VLOOKUP(B44,[3]总!$A:$L,12,0)</f>
        <v>5</v>
      </c>
      <c r="J44" s="1">
        <f t="shared" si="0"/>
        <v>77.168999999999997</v>
      </c>
      <c r="K44" s="1" t="s">
        <v>54</v>
      </c>
    </row>
    <row r="45" spans="1:11" x14ac:dyDescent="0.2">
      <c r="A45" s="1">
        <v>44</v>
      </c>
      <c r="B45" s="1" t="s">
        <v>130</v>
      </c>
      <c r="C45" s="1" t="s">
        <v>131</v>
      </c>
      <c r="D45" s="1" t="s">
        <v>13</v>
      </c>
      <c r="E45" s="1" t="s">
        <v>14</v>
      </c>
      <c r="F45" s="1" t="s">
        <v>15</v>
      </c>
      <c r="G45" s="2">
        <f>VLOOKUP(B45,[1]sheet1!$A:$E,5,0)</f>
        <v>82.5</v>
      </c>
      <c r="H45" s="1">
        <f>VLOOKUP(B45,'[2]通信_南京(127)'!$B$3:$G$129,6,0)</f>
        <v>15</v>
      </c>
      <c r="I45" s="1">
        <f>VLOOKUP(B45,[3]总!$A:$L,12,0)</f>
        <v>4.4000000000000004</v>
      </c>
      <c r="J45" s="1">
        <f t="shared" si="0"/>
        <v>77.150000000000006</v>
      </c>
      <c r="K45" s="1" t="s">
        <v>54</v>
      </c>
    </row>
    <row r="46" spans="1:11" x14ac:dyDescent="0.2">
      <c r="A46" s="1">
        <v>45</v>
      </c>
      <c r="B46" s="1" t="s">
        <v>132</v>
      </c>
      <c r="C46" s="1" t="s">
        <v>133</v>
      </c>
      <c r="D46" s="1" t="s">
        <v>25</v>
      </c>
      <c r="E46" s="1" t="s">
        <v>14</v>
      </c>
      <c r="F46" s="1" t="s">
        <v>83</v>
      </c>
      <c r="G46" s="2">
        <f>VLOOKUP(B46,[1]sheet1!$A:$E,5,0)</f>
        <v>83.28</v>
      </c>
      <c r="H46" s="1">
        <f>VLOOKUP(B46,'[2]通信_南京(127)'!$B$3:$G$129,6,0)</f>
        <v>15</v>
      </c>
      <c r="I46" s="1">
        <f>VLOOKUP(B46,[3]总!$A:$L,12,0)</f>
        <v>3.7</v>
      </c>
      <c r="J46" s="1">
        <f t="shared" si="0"/>
        <v>76.995999999999995</v>
      </c>
      <c r="K46" s="1" t="s">
        <v>54</v>
      </c>
    </row>
    <row r="47" spans="1:11" x14ac:dyDescent="0.2">
      <c r="A47" s="1">
        <v>46</v>
      </c>
      <c r="B47" s="1" t="s">
        <v>134</v>
      </c>
      <c r="C47" s="1" t="s">
        <v>135</v>
      </c>
      <c r="D47" s="1" t="s">
        <v>13</v>
      </c>
      <c r="E47" s="1" t="s">
        <v>14</v>
      </c>
      <c r="F47" s="1" t="s">
        <v>136</v>
      </c>
      <c r="G47" s="2">
        <f>VLOOKUP(B47,[1]sheet1!$A:$E,5,0)</f>
        <v>83.94</v>
      </c>
      <c r="H47" s="1">
        <f>VLOOKUP(B47,'[2]通信_南京(127)'!$B$3:$G$129,6,0)</f>
        <v>15</v>
      </c>
      <c r="I47" s="1">
        <f>VLOOKUP(B47,[3]总!$A:$L,12,0)</f>
        <v>3.2</v>
      </c>
      <c r="J47" s="1">
        <f t="shared" si="0"/>
        <v>76.957999999999998</v>
      </c>
      <c r="K47" s="1" t="s">
        <v>54</v>
      </c>
    </row>
    <row r="48" spans="1:11" x14ac:dyDescent="0.2">
      <c r="A48" s="1">
        <v>47</v>
      </c>
      <c r="B48" s="1" t="s">
        <v>137</v>
      </c>
      <c r="C48" s="1" t="s">
        <v>138</v>
      </c>
      <c r="D48" s="1" t="s">
        <v>13</v>
      </c>
      <c r="E48" s="1" t="s">
        <v>14</v>
      </c>
      <c r="F48" s="1" t="s">
        <v>139</v>
      </c>
      <c r="G48" s="2">
        <f>VLOOKUP(B48,[1]sheet1!$A:$E,5,0)</f>
        <v>84.5</v>
      </c>
      <c r="H48" s="1">
        <f>VLOOKUP(B48,'[2]通信_南京(127)'!$B$3:$G$129,6,0)</f>
        <v>15</v>
      </c>
      <c r="I48" s="1">
        <f>VLOOKUP(B48,[3]总!$A:$L,12,0)</f>
        <v>2.8</v>
      </c>
      <c r="J48" s="1">
        <f t="shared" si="0"/>
        <v>76.95</v>
      </c>
      <c r="K48" s="1" t="s">
        <v>54</v>
      </c>
    </row>
    <row r="49" spans="1:11" x14ac:dyDescent="0.2">
      <c r="A49" s="1">
        <v>48</v>
      </c>
      <c r="B49" s="1" t="s">
        <v>140</v>
      </c>
      <c r="C49" s="1" t="s">
        <v>141</v>
      </c>
      <c r="D49" s="1" t="s">
        <v>13</v>
      </c>
      <c r="E49" s="1" t="s">
        <v>14</v>
      </c>
      <c r="F49" s="1" t="s">
        <v>29</v>
      </c>
      <c r="G49" s="2">
        <f>VLOOKUP(B49,[1]sheet1!$A:$E,5,0)</f>
        <v>81.33</v>
      </c>
      <c r="H49" s="1">
        <f>VLOOKUP(B49,'[2]通信_南京(127)'!$B$3:$G$129,6,0)</f>
        <v>15.1</v>
      </c>
      <c r="I49" s="1">
        <f>VLOOKUP(B49,[3]总!$A:$L,12,0)</f>
        <v>4.9000000000000004</v>
      </c>
      <c r="J49" s="1">
        <f t="shared" si="0"/>
        <v>76.930999999999997</v>
      </c>
      <c r="K49" s="1" t="s">
        <v>54</v>
      </c>
    </row>
    <row r="50" spans="1:11" x14ac:dyDescent="0.2">
      <c r="A50" s="1">
        <v>49</v>
      </c>
      <c r="B50" s="1" t="s">
        <v>142</v>
      </c>
      <c r="C50" s="1" t="s">
        <v>143</v>
      </c>
      <c r="D50" s="1" t="s">
        <v>13</v>
      </c>
      <c r="E50" s="1" t="s">
        <v>14</v>
      </c>
      <c r="F50" s="1" t="s">
        <v>103</v>
      </c>
      <c r="G50" s="2">
        <f>VLOOKUP(B50,[1]sheet1!$A:$E,5,0)</f>
        <v>85.61</v>
      </c>
      <c r="H50" s="1">
        <f>VLOOKUP(B50,'[2]通信_南京(127)'!$B$3:$G$129,6,0)</f>
        <v>15.5</v>
      </c>
      <c r="I50" s="1">
        <f>VLOOKUP(B50,[3]总!$A:$L,12,0)</f>
        <v>1.5</v>
      </c>
      <c r="J50" s="1">
        <f t="shared" si="0"/>
        <v>76.926999999999992</v>
      </c>
      <c r="K50" s="1" t="s">
        <v>54</v>
      </c>
    </row>
    <row r="51" spans="1:11" x14ac:dyDescent="0.2">
      <c r="A51" s="1">
        <v>50</v>
      </c>
      <c r="B51" s="1" t="s">
        <v>144</v>
      </c>
      <c r="C51" s="1" t="s">
        <v>145</v>
      </c>
      <c r="D51" s="1" t="s">
        <v>13</v>
      </c>
      <c r="E51" s="1" t="s">
        <v>14</v>
      </c>
      <c r="F51" s="1" t="s">
        <v>65</v>
      </c>
      <c r="G51" s="2">
        <f>VLOOKUP(B51,[1]sheet1!$A:$E,5,0)</f>
        <v>85.17</v>
      </c>
      <c r="H51" s="1">
        <f>VLOOKUP(B51,'[2]通信_南京(127)'!$B$3:$G$129,6,0)</f>
        <v>15.7</v>
      </c>
      <c r="I51" s="1">
        <f>VLOOKUP(B51,[3]总!$A:$L,12,0)</f>
        <v>1.6</v>
      </c>
      <c r="J51" s="1">
        <f t="shared" si="0"/>
        <v>76.918999999999997</v>
      </c>
      <c r="K51" s="1" t="s">
        <v>54</v>
      </c>
    </row>
    <row r="52" spans="1:11" x14ac:dyDescent="0.2">
      <c r="A52" s="1">
        <v>51</v>
      </c>
      <c r="B52" s="1" t="s">
        <v>146</v>
      </c>
      <c r="C52" s="1" t="s">
        <v>147</v>
      </c>
      <c r="D52" s="1" t="s">
        <v>13</v>
      </c>
      <c r="E52" s="1" t="s">
        <v>14</v>
      </c>
      <c r="F52" s="1" t="s">
        <v>15</v>
      </c>
      <c r="G52" s="2">
        <f>VLOOKUP(B52,[1]sheet1!$A:$E,5,0)</f>
        <v>86.5</v>
      </c>
      <c r="H52" s="1">
        <f>VLOOKUP(B52,'[2]通信_南京(127)'!$B$3:$G$129,6,0)</f>
        <v>15</v>
      </c>
      <c r="I52" s="1">
        <f>VLOOKUP(B52,[3]总!$A:$L,12,0)</f>
        <v>1.1000000000000001</v>
      </c>
      <c r="J52" s="1">
        <f t="shared" si="0"/>
        <v>76.649999999999991</v>
      </c>
      <c r="K52" s="1" t="s">
        <v>54</v>
      </c>
    </row>
    <row r="53" spans="1:11" x14ac:dyDescent="0.2">
      <c r="A53" s="1">
        <v>52</v>
      </c>
      <c r="B53" s="1" t="s">
        <v>148</v>
      </c>
      <c r="C53" s="1" t="s">
        <v>149</v>
      </c>
      <c r="D53" s="1" t="s">
        <v>13</v>
      </c>
      <c r="E53" s="1" t="s">
        <v>14</v>
      </c>
      <c r="F53" s="1" t="s">
        <v>150</v>
      </c>
      <c r="G53" s="2">
        <f>VLOOKUP(B53,[1]sheet1!$A:$E,5,0)</f>
        <v>79.06</v>
      </c>
      <c r="H53" s="1">
        <f>VLOOKUP(B53,'[2]通信_南京(127)'!$B$3:$G$129,6,0)</f>
        <v>16.2</v>
      </c>
      <c r="I53" s="1">
        <f>VLOOKUP(B53,[3]总!$A:$L,12,0)</f>
        <v>5</v>
      </c>
      <c r="J53" s="1">
        <f t="shared" si="0"/>
        <v>76.542000000000002</v>
      </c>
      <c r="K53" s="4" t="s">
        <v>151</v>
      </c>
    </row>
    <row r="54" spans="1:11" x14ac:dyDescent="0.2">
      <c r="A54" s="1">
        <v>53</v>
      </c>
      <c r="B54" s="1" t="s">
        <v>152</v>
      </c>
      <c r="C54" s="1" t="s">
        <v>153</v>
      </c>
      <c r="D54" s="1" t="s">
        <v>13</v>
      </c>
      <c r="E54" s="1" t="s">
        <v>14</v>
      </c>
      <c r="F54" s="1" t="s">
        <v>95</v>
      </c>
      <c r="G54" s="2">
        <f>VLOOKUP(B54,[1]sheet1!$A:$E,5,0)</f>
        <v>83.67</v>
      </c>
      <c r="H54" s="1">
        <f>VLOOKUP(B54,'[2]通信_南京(127)'!$B$3:$G$129,6,0)</f>
        <v>15</v>
      </c>
      <c r="I54" s="1">
        <f>VLOOKUP(B54,[3]总!$A:$L,12,0)</f>
        <v>2.6</v>
      </c>
      <c r="J54" s="1">
        <f t="shared" si="0"/>
        <v>76.168999999999983</v>
      </c>
      <c r="K54" s="4" t="s">
        <v>151</v>
      </c>
    </row>
    <row r="55" spans="1:11" x14ac:dyDescent="0.2">
      <c r="A55" s="1">
        <v>54</v>
      </c>
      <c r="B55" s="1" t="s">
        <v>154</v>
      </c>
      <c r="C55" s="1" t="s">
        <v>155</v>
      </c>
      <c r="D55" s="1" t="s">
        <v>13</v>
      </c>
      <c r="E55" s="1" t="s">
        <v>14</v>
      </c>
      <c r="F55" s="1" t="s">
        <v>156</v>
      </c>
      <c r="G55" s="2">
        <f>VLOOKUP(B55,[1]sheet1!$A:$E,5,0)</f>
        <v>80.78</v>
      </c>
      <c r="H55" s="1">
        <f>VLOOKUP(B55,'[2]通信_南京(127)'!$B$3:$G$129,6,0)</f>
        <v>15</v>
      </c>
      <c r="I55" s="1">
        <f>VLOOKUP(B55,[3]总!$A:$L,12,0)</f>
        <v>4.5999999999999996</v>
      </c>
      <c r="J55" s="1">
        <f t="shared" si="0"/>
        <v>76.145999999999987</v>
      </c>
      <c r="K55" s="4" t="s">
        <v>151</v>
      </c>
    </row>
    <row r="56" spans="1:11" x14ac:dyDescent="0.2">
      <c r="A56" s="1">
        <v>55</v>
      </c>
      <c r="B56" s="1" t="s">
        <v>157</v>
      </c>
      <c r="C56" s="1" t="s">
        <v>158</v>
      </c>
      <c r="D56" s="1" t="s">
        <v>13</v>
      </c>
      <c r="E56" s="1" t="s">
        <v>14</v>
      </c>
      <c r="F56" s="1" t="s">
        <v>19</v>
      </c>
      <c r="G56" s="2">
        <f>VLOOKUP(B56,[1]sheet1!$A:$E,5,0)</f>
        <v>82.83</v>
      </c>
      <c r="H56" s="1">
        <f>VLOOKUP(B56,'[2]通信_南京(127)'!$B$3:$G$129,6,0)</f>
        <v>15</v>
      </c>
      <c r="I56" s="1">
        <f>VLOOKUP(B56,[3]总!$A:$L,12,0)</f>
        <v>3.1</v>
      </c>
      <c r="J56" s="1">
        <f t="shared" si="0"/>
        <v>76.080999999999989</v>
      </c>
      <c r="K56" s="4" t="s">
        <v>151</v>
      </c>
    </row>
    <row r="57" spans="1:11" x14ac:dyDescent="0.2">
      <c r="A57" s="1">
        <v>56</v>
      </c>
      <c r="B57" s="1" t="s">
        <v>159</v>
      </c>
      <c r="C57" s="1" t="s">
        <v>160</v>
      </c>
      <c r="D57" s="1" t="s">
        <v>25</v>
      </c>
      <c r="E57" s="1" t="s">
        <v>14</v>
      </c>
      <c r="F57" s="1" t="s">
        <v>120</v>
      </c>
      <c r="G57" s="2">
        <f>VLOOKUP(B57,[1]sheet1!$A:$E,5,0)</f>
        <v>85.22</v>
      </c>
      <c r="H57" s="1">
        <f>VLOOKUP(B57,'[2]通信_南京(127)'!$B$3:$G$129,6,0)</f>
        <v>15.5</v>
      </c>
      <c r="I57" s="1">
        <f>VLOOKUP(B57,[3]总!$A:$L,12,0)</f>
        <v>0.8</v>
      </c>
      <c r="J57" s="1">
        <f t="shared" si="0"/>
        <v>75.953999999999994</v>
      </c>
      <c r="K57" s="4" t="s">
        <v>151</v>
      </c>
    </row>
    <row r="58" spans="1:11" x14ac:dyDescent="0.2">
      <c r="A58" s="1">
        <v>57</v>
      </c>
      <c r="B58" s="1" t="s">
        <v>161</v>
      </c>
      <c r="C58" s="1" t="s">
        <v>162</v>
      </c>
      <c r="D58" s="1" t="s">
        <v>13</v>
      </c>
      <c r="E58" s="1" t="s">
        <v>14</v>
      </c>
      <c r="F58" s="1" t="s">
        <v>95</v>
      </c>
      <c r="G58" s="2">
        <f>VLOOKUP(B58,[1]sheet1!$A:$E,5,0)</f>
        <v>83.61</v>
      </c>
      <c r="H58" s="1">
        <f>VLOOKUP(B58,'[2]通信_南京(127)'!$B$3:$G$129,6,0)</f>
        <v>15</v>
      </c>
      <c r="I58" s="1">
        <f>VLOOKUP(B58,[3]总!$A:$L,12,0)</f>
        <v>2.2999999999999998</v>
      </c>
      <c r="J58" s="1">
        <f t="shared" si="0"/>
        <v>75.826999999999984</v>
      </c>
      <c r="K58" s="4" t="s">
        <v>151</v>
      </c>
    </row>
    <row r="59" spans="1:11" x14ac:dyDescent="0.2">
      <c r="A59" s="1">
        <v>58</v>
      </c>
      <c r="B59" s="1" t="s">
        <v>163</v>
      </c>
      <c r="C59" s="1" t="s">
        <v>164</v>
      </c>
      <c r="D59" s="1" t="s">
        <v>13</v>
      </c>
      <c r="E59" s="1" t="s">
        <v>14</v>
      </c>
      <c r="F59" s="1" t="s">
        <v>86</v>
      </c>
      <c r="G59" s="2">
        <f>VLOOKUP(B59,[1]sheet1!$A:$E,5,0)</f>
        <v>85.89</v>
      </c>
      <c r="H59" s="1">
        <f>VLOOKUP(B59,'[2]通信_南京(127)'!$B$3:$G$129,6,0)</f>
        <v>15.6</v>
      </c>
      <c r="I59" s="1">
        <v>0</v>
      </c>
      <c r="J59" s="1">
        <f t="shared" si="0"/>
        <v>75.722999999999999</v>
      </c>
      <c r="K59" s="4" t="s">
        <v>151</v>
      </c>
    </row>
    <row r="60" spans="1:11" x14ac:dyDescent="0.2">
      <c r="A60" s="1">
        <v>59</v>
      </c>
      <c r="B60" s="1" t="s">
        <v>165</v>
      </c>
      <c r="C60" s="1" t="s">
        <v>166</v>
      </c>
      <c r="D60" s="1" t="s">
        <v>13</v>
      </c>
      <c r="E60" s="1" t="s">
        <v>14</v>
      </c>
      <c r="F60" s="1" t="s">
        <v>120</v>
      </c>
      <c r="G60" s="2">
        <f>VLOOKUP(B60,[1]sheet1!$A:$E,5,0)</f>
        <v>85.17</v>
      </c>
      <c r="H60" s="1">
        <f>VLOOKUP(B60,'[2]通信_南京(127)'!$B$3:$G$129,6,0)</f>
        <v>15.7</v>
      </c>
      <c r="I60" s="1">
        <f>VLOOKUP(B60,[3]总!$A:$L,12,0)</f>
        <v>0.4</v>
      </c>
      <c r="J60" s="1">
        <f t="shared" si="0"/>
        <v>75.719000000000008</v>
      </c>
      <c r="K60" s="4" t="s">
        <v>151</v>
      </c>
    </row>
    <row r="61" spans="1:11" x14ac:dyDescent="0.2">
      <c r="A61" s="1">
        <v>60</v>
      </c>
      <c r="B61" s="1" t="s">
        <v>167</v>
      </c>
      <c r="C61" s="1" t="s">
        <v>168</v>
      </c>
      <c r="D61" s="1" t="s">
        <v>13</v>
      </c>
      <c r="E61" s="1" t="s">
        <v>14</v>
      </c>
      <c r="F61" s="1" t="s">
        <v>156</v>
      </c>
      <c r="G61" s="2">
        <f>VLOOKUP(B61,[1]sheet1!$A:$E,5,0)</f>
        <v>80.44</v>
      </c>
      <c r="H61" s="1">
        <f>VLOOKUP(B61,'[2]通信_南京(127)'!$B$3:$G$129,6,0)</f>
        <v>15.1</v>
      </c>
      <c r="I61" s="1">
        <f>VLOOKUP(B61,[3]总!$A:$L,12,0)</f>
        <v>4.3</v>
      </c>
      <c r="J61" s="1">
        <f t="shared" si="0"/>
        <v>75.707999999999984</v>
      </c>
      <c r="K61" s="4" t="s">
        <v>151</v>
      </c>
    </row>
    <row r="62" spans="1:11" x14ac:dyDescent="0.2">
      <c r="A62" s="1">
        <v>61</v>
      </c>
      <c r="B62" s="1" t="s">
        <v>169</v>
      </c>
      <c r="C62" s="1" t="s">
        <v>170</v>
      </c>
      <c r="D62" s="1" t="s">
        <v>13</v>
      </c>
      <c r="E62" s="1" t="s">
        <v>14</v>
      </c>
      <c r="F62" s="1" t="s">
        <v>45</v>
      </c>
      <c r="G62" s="2">
        <f>VLOOKUP(B62,[1]sheet1!$A:$E,5,0)</f>
        <v>81.39</v>
      </c>
      <c r="H62" s="1">
        <f>VLOOKUP(B62,'[2]通信_南京(127)'!$B$3:$G$129,6,0)</f>
        <v>15.1</v>
      </c>
      <c r="I62" s="1">
        <f>VLOOKUP(B62,[3]总!$A:$L,12,0)</f>
        <v>3.6</v>
      </c>
      <c r="J62" s="1">
        <f t="shared" si="0"/>
        <v>75.672999999999988</v>
      </c>
      <c r="K62" s="4" t="s">
        <v>151</v>
      </c>
    </row>
    <row r="63" spans="1:11" x14ac:dyDescent="0.2">
      <c r="A63" s="1">
        <v>62</v>
      </c>
      <c r="B63" s="1" t="s">
        <v>171</v>
      </c>
      <c r="C63" s="1" t="s">
        <v>172</v>
      </c>
      <c r="D63" s="1" t="s">
        <v>13</v>
      </c>
      <c r="E63" s="1" t="s">
        <v>14</v>
      </c>
      <c r="F63" s="1" t="s">
        <v>114</v>
      </c>
      <c r="G63" s="2">
        <f>VLOOKUP(B63,[1]sheet1!$A:$E,5,0)</f>
        <v>84.61</v>
      </c>
      <c r="H63" s="1">
        <f>VLOOKUP(B63,'[2]通信_南京(127)'!$B$3:$G$129,6,0)</f>
        <v>15.6</v>
      </c>
      <c r="I63" s="1">
        <f>VLOOKUP(B63,[3]总!$A:$L,12,0)</f>
        <v>0.8</v>
      </c>
      <c r="J63" s="1">
        <f t="shared" si="0"/>
        <v>75.626999999999995</v>
      </c>
      <c r="K63" s="4" t="s">
        <v>151</v>
      </c>
    </row>
    <row r="64" spans="1:11" x14ac:dyDescent="0.2">
      <c r="A64" s="1">
        <v>63</v>
      </c>
      <c r="B64" s="1" t="s">
        <v>173</v>
      </c>
      <c r="C64" s="1" t="s">
        <v>174</v>
      </c>
      <c r="D64" s="1" t="s">
        <v>25</v>
      </c>
      <c r="E64" s="1" t="s">
        <v>14</v>
      </c>
      <c r="F64" s="1" t="s">
        <v>175</v>
      </c>
      <c r="G64" s="2">
        <f>VLOOKUP(B64,[1]sheet1!$A:$E,5,0)</f>
        <v>84.28</v>
      </c>
      <c r="H64" s="1">
        <f>VLOOKUP(B64,'[2]通信_南京(127)'!$B$3:$G$129,6,0)</f>
        <v>16</v>
      </c>
      <c r="I64" s="1">
        <f>VLOOKUP(B64,[3]总!$A:$L,12,0)</f>
        <v>0.5</v>
      </c>
      <c r="J64" s="1">
        <f t="shared" si="0"/>
        <v>75.495999999999995</v>
      </c>
      <c r="K64" s="4" t="s">
        <v>151</v>
      </c>
    </row>
    <row r="65" spans="1:11" x14ac:dyDescent="0.2">
      <c r="A65" s="1">
        <v>64</v>
      </c>
      <c r="B65" s="1" t="s">
        <v>176</v>
      </c>
      <c r="C65" s="1" t="s">
        <v>177</v>
      </c>
      <c r="D65" s="1" t="s">
        <v>25</v>
      </c>
      <c r="E65" s="1" t="s">
        <v>14</v>
      </c>
      <c r="F65" s="1" t="s">
        <v>178</v>
      </c>
      <c r="G65" s="2">
        <f>VLOOKUP(B65,[1]sheet1!$A:$E,5,0)</f>
        <v>81.67</v>
      </c>
      <c r="H65" s="1">
        <f>VLOOKUP(B65,'[2]通信_南京(127)'!$B$3:$G$129,6,0)</f>
        <v>15.1</v>
      </c>
      <c r="I65" s="1">
        <f>VLOOKUP(B65,[3]总!$A:$L,12,0)</f>
        <v>3.1</v>
      </c>
      <c r="J65" s="1">
        <f t="shared" si="0"/>
        <v>75.368999999999986</v>
      </c>
      <c r="K65" s="4" t="s">
        <v>151</v>
      </c>
    </row>
    <row r="66" spans="1:11" x14ac:dyDescent="0.2">
      <c r="A66" s="1">
        <v>65</v>
      </c>
      <c r="B66" s="1" t="s">
        <v>179</v>
      </c>
      <c r="C66" s="1" t="s">
        <v>180</v>
      </c>
      <c r="D66" s="1" t="s">
        <v>25</v>
      </c>
      <c r="E66" s="1" t="s">
        <v>14</v>
      </c>
      <c r="F66" s="1" t="s">
        <v>98</v>
      </c>
      <c r="G66" s="2">
        <f>VLOOKUP(B66,[1]sheet1!$A:$E,5,0)</f>
        <v>86</v>
      </c>
      <c r="H66" s="1">
        <f>VLOOKUP(B66,'[2]通信_南京(127)'!$B$3:$G$129,6,0)</f>
        <v>15.1</v>
      </c>
      <c r="I66" s="1">
        <v>0</v>
      </c>
      <c r="J66" s="1">
        <f t="shared" ref="J66:J129" si="1">0.7*G66+H66+I66</f>
        <v>75.3</v>
      </c>
      <c r="K66" s="4" t="s">
        <v>151</v>
      </c>
    </row>
    <row r="67" spans="1:11" x14ac:dyDescent="0.2">
      <c r="A67" s="1">
        <v>66</v>
      </c>
      <c r="B67" s="1" t="s">
        <v>181</v>
      </c>
      <c r="C67" s="1" t="s">
        <v>182</v>
      </c>
      <c r="D67" s="1" t="s">
        <v>13</v>
      </c>
      <c r="E67" s="1" t="s">
        <v>14</v>
      </c>
      <c r="F67" s="1" t="s">
        <v>183</v>
      </c>
      <c r="G67" s="2">
        <f>VLOOKUP(B67,[1]sheet1!$A:$E,5,0)</f>
        <v>84.72</v>
      </c>
      <c r="H67" s="1">
        <f>VLOOKUP(B67,'[2]通信_南京(127)'!$B$3:$G$129,6,0)</f>
        <v>15.5</v>
      </c>
      <c r="I67" s="1">
        <v>0</v>
      </c>
      <c r="J67" s="1">
        <f t="shared" si="1"/>
        <v>74.804000000000002</v>
      </c>
      <c r="K67" s="4" t="s">
        <v>151</v>
      </c>
    </row>
    <row r="68" spans="1:11" x14ac:dyDescent="0.2">
      <c r="A68" s="1">
        <v>67</v>
      </c>
      <c r="B68" s="1" t="s">
        <v>184</v>
      </c>
      <c r="C68" s="1" t="s">
        <v>185</v>
      </c>
      <c r="D68" s="1" t="s">
        <v>25</v>
      </c>
      <c r="E68" s="1" t="s">
        <v>14</v>
      </c>
      <c r="F68" s="1" t="s">
        <v>186</v>
      </c>
      <c r="G68" s="2">
        <f>VLOOKUP(B68,[1]sheet1!$A:$E,5,0)</f>
        <v>81.72</v>
      </c>
      <c r="H68" s="1">
        <f>VLOOKUP(B68,'[2]通信_南京(127)'!$B$3:$G$129,6,0)</f>
        <v>15.7</v>
      </c>
      <c r="I68" s="1">
        <f>VLOOKUP(B68,[3]总!$A:$L,12,0)</f>
        <v>1.9</v>
      </c>
      <c r="J68" s="1">
        <f t="shared" si="1"/>
        <v>74.804000000000002</v>
      </c>
      <c r="K68" s="4" t="s">
        <v>151</v>
      </c>
    </row>
    <row r="69" spans="1:11" x14ac:dyDescent="0.2">
      <c r="A69" s="1">
        <v>68</v>
      </c>
      <c r="B69" s="1" t="s">
        <v>187</v>
      </c>
      <c r="C69" s="1" t="s">
        <v>188</v>
      </c>
      <c r="D69" s="1" t="s">
        <v>13</v>
      </c>
      <c r="E69" s="1" t="s">
        <v>14</v>
      </c>
      <c r="F69" s="1" t="s">
        <v>48</v>
      </c>
      <c r="G69" s="2">
        <f>VLOOKUP(B69,[1]sheet1!$A:$E,5,0)</f>
        <v>81.61</v>
      </c>
      <c r="H69" s="1">
        <f>VLOOKUP(B69,'[2]通信_南京(127)'!$B$3:$G$129,6,0)</f>
        <v>15.1</v>
      </c>
      <c r="I69" s="1">
        <f>VLOOKUP(B69,[3]总!$A:$L,12,0)</f>
        <v>2.5</v>
      </c>
      <c r="J69" s="1">
        <f t="shared" si="1"/>
        <v>74.72699999999999</v>
      </c>
      <c r="K69" s="4" t="s">
        <v>151</v>
      </c>
    </row>
    <row r="70" spans="1:11" x14ac:dyDescent="0.2">
      <c r="A70" s="1">
        <v>69</v>
      </c>
      <c r="B70" s="1" t="s">
        <v>189</v>
      </c>
      <c r="C70" s="1" t="s">
        <v>190</v>
      </c>
      <c r="D70" s="1" t="s">
        <v>25</v>
      </c>
      <c r="E70" s="1" t="s">
        <v>14</v>
      </c>
      <c r="F70" s="1" t="s">
        <v>191</v>
      </c>
      <c r="G70" s="2">
        <f>VLOOKUP(B70,[1]sheet1!$A:$E,5,0)</f>
        <v>82</v>
      </c>
      <c r="H70" s="1">
        <f>VLOOKUP(B70,'[2]通信_南京(127)'!$B$3:$G$129,6,0)</f>
        <v>16.2</v>
      </c>
      <c r="I70" s="1">
        <f>VLOOKUP(B70,[3]总!$A:$L,12,0)</f>
        <v>1.1000000000000001</v>
      </c>
      <c r="J70" s="1">
        <f t="shared" si="1"/>
        <v>74.699999999999989</v>
      </c>
      <c r="K70" s="4" t="s">
        <v>151</v>
      </c>
    </row>
    <row r="71" spans="1:11" x14ac:dyDescent="0.2">
      <c r="A71" s="1">
        <v>70</v>
      </c>
      <c r="B71" s="1" t="s">
        <v>192</v>
      </c>
      <c r="C71" s="1" t="s">
        <v>193</v>
      </c>
      <c r="D71" s="1" t="s">
        <v>25</v>
      </c>
      <c r="E71" s="1" t="s">
        <v>14</v>
      </c>
      <c r="F71" s="1" t="s">
        <v>194</v>
      </c>
      <c r="G71" s="2">
        <f>VLOOKUP(B71,[1]sheet1!$A:$E,5,0)</f>
        <v>81.83</v>
      </c>
      <c r="H71" s="1">
        <f>VLOOKUP(B71,'[2]通信_南京(127)'!$B$3:$G$129,6,0)</f>
        <v>15.5</v>
      </c>
      <c r="I71" s="1">
        <f>VLOOKUP(B71,[3]总!$A:$L,12,0)</f>
        <v>1.9</v>
      </c>
      <c r="J71" s="1">
        <f t="shared" si="1"/>
        <v>74.680999999999997</v>
      </c>
      <c r="K71" s="4" t="s">
        <v>151</v>
      </c>
    </row>
    <row r="72" spans="1:11" x14ac:dyDescent="0.2">
      <c r="A72" s="1">
        <v>71</v>
      </c>
      <c r="B72" s="1" t="s">
        <v>195</v>
      </c>
      <c r="C72" s="1" t="s">
        <v>196</v>
      </c>
      <c r="D72" s="1" t="s">
        <v>13</v>
      </c>
      <c r="E72" s="1" t="s">
        <v>14</v>
      </c>
      <c r="F72" s="1" t="s">
        <v>197</v>
      </c>
      <c r="G72" s="2">
        <f>VLOOKUP(B72,[1]sheet1!$A:$E,5,0)</f>
        <v>83.61</v>
      </c>
      <c r="H72" s="1">
        <f>VLOOKUP(B72,'[2]通信_南京(127)'!$B$3:$G$129,6,0)</f>
        <v>15</v>
      </c>
      <c r="I72" s="1">
        <f>VLOOKUP(B72,[3]总!$A:$L,12,0)</f>
        <v>1.1000000000000001</v>
      </c>
      <c r="J72" s="1">
        <f t="shared" si="1"/>
        <v>74.626999999999981</v>
      </c>
      <c r="K72" s="4" t="s">
        <v>151</v>
      </c>
    </row>
    <row r="73" spans="1:11" x14ac:dyDescent="0.2">
      <c r="A73" s="1">
        <v>72</v>
      </c>
      <c r="B73" s="1" t="s">
        <v>198</v>
      </c>
      <c r="C73" s="1" t="s">
        <v>199</v>
      </c>
      <c r="D73" s="1" t="s">
        <v>25</v>
      </c>
      <c r="E73" s="1" t="s">
        <v>14</v>
      </c>
      <c r="F73" s="1" t="s">
        <v>53</v>
      </c>
      <c r="G73" s="2">
        <f>VLOOKUP(B73,[1]sheet1!$A:$E,5,0)</f>
        <v>83.39</v>
      </c>
      <c r="H73" s="1">
        <f>VLOOKUP(B73,'[2]通信_南京(127)'!$B$3:$G$129,6,0)</f>
        <v>15</v>
      </c>
      <c r="I73" s="1">
        <f>VLOOKUP(B73,[3]总!$A:$L,12,0)</f>
        <v>1.2</v>
      </c>
      <c r="J73" s="1">
        <f t="shared" si="1"/>
        <v>74.572999999999993</v>
      </c>
      <c r="K73" s="4" t="s">
        <v>151</v>
      </c>
    </row>
    <row r="74" spans="1:11" x14ac:dyDescent="0.2">
      <c r="A74" s="1">
        <v>73</v>
      </c>
      <c r="B74" s="1" t="s">
        <v>200</v>
      </c>
      <c r="C74" s="1" t="s">
        <v>201</v>
      </c>
      <c r="D74" s="1" t="s">
        <v>25</v>
      </c>
      <c r="E74" s="1" t="s">
        <v>14</v>
      </c>
      <c r="F74" s="1" t="s">
        <v>191</v>
      </c>
      <c r="G74" s="2">
        <f>VLOOKUP(B74,[1]sheet1!$A:$E,5,0)</f>
        <v>81.67</v>
      </c>
      <c r="H74" s="1">
        <f>VLOOKUP(B74,'[2]通信_南京(127)'!$B$3:$G$129,6,0)</f>
        <v>15.1</v>
      </c>
      <c r="I74" s="1">
        <f>VLOOKUP(B74,[3]总!$A:$L,12,0)</f>
        <v>2.2000000000000002</v>
      </c>
      <c r="J74" s="1">
        <f t="shared" si="1"/>
        <v>74.468999999999994</v>
      </c>
      <c r="K74" s="4" t="s">
        <v>151</v>
      </c>
    </row>
    <row r="75" spans="1:11" x14ac:dyDescent="0.2">
      <c r="A75" s="1">
        <v>74</v>
      </c>
      <c r="B75" s="1" t="s">
        <v>202</v>
      </c>
      <c r="C75" s="1" t="s">
        <v>203</v>
      </c>
      <c r="D75" s="1" t="s">
        <v>13</v>
      </c>
      <c r="E75" s="1" t="s">
        <v>14</v>
      </c>
      <c r="F75" s="1" t="s">
        <v>204</v>
      </c>
      <c r="G75" s="2">
        <f>VLOOKUP(B75,[1]sheet1!$A:$E,5,0)</f>
        <v>82.28</v>
      </c>
      <c r="H75" s="1">
        <f>VLOOKUP(B75,'[2]通信_南京(127)'!$B$3:$G$129,6,0)</f>
        <v>15.7</v>
      </c>
      <c r="I75" s="1">
        <f>VLOOKUP(B75,[3]总!$A:$L,12,0)</f>
        <v>1.1000000000000001</v>
      </c>
      <c r="J75" s="1">
        <f t="shared" si="1"/>
        <v>74.395999999999987</v>
      </c>
      <c r="K75" s="4" t="s">
        <v>151</v>
      </c>
    </row>
    <row r="76" spans="1:11" x14ac:dyDescent="0.2">
      <c r="A76" s="1">
        <v>75</v>
      </c>
      <c r="B76" s="1" t="s">
        <v>205</v>
      </c>
      <c r="C76" s="1" t="s">
        <v>206</v>
      </c>
      <c r="D76" s="1" t="s">
        <v>25</v>
      </c>
      <c r="E76" s="1" t="s">
        <v>14</v>
      </c>
      <c r="F76" s="1" t="s">
        <v>65</v>
      </c>
      <c r="G76" s="2">
        <f>VLOOKUP(B76,[1]sheet1!$A:$E,5,0)</f>
        <v>79.11</v>
      </c>
      <c r="H76" s="1">
        <f>VLOOKUP(B76,'[2]通信_南京(127)'!$B$3:$G$129,6,0)</f>
        <v>16</v>
      </c>
      <c r="I76" s="1">
        <f>VLOOKUP(B76,[3]总!$A:$L,12,0)</f>
        <v>3</v>
      </c>
      <c r="J76" s="1">
        <f t="shared" si="1"/>
        <v>74.376999999999995</v>
      </c>
      <c r="K76" s="4" t="s">
        <v>151</v>
      </c>
    </row>
    <row r="77" spans="1:11" x14ac:dyDescent="0.2">
      <c r="A77" s="1">
        <v>76</v>
      </c>
      <c r="B77" s="1" t="s">
        <v>207</v>
      </c>
      <c r="C77" s="1" t="s">
        <v>208</v>
      </c>
      <c r="D77" s="1" t="s">
        <v>13</v>
      </c>
      <c r="E77" s="1" t="s">
        <v>14</v>
      </c>
      <c r="F77" s="1" t="s">
        <v>57</v>
      </c>
      <c r="G77" s="2">
        <f>VLOOKUP(B77,[1]sheet1!$A:$E,5,0)</f>
        <v>84.33</v>
      </c>
      <c r="H77" s="1">
        <f>VLOOKUP(B77,'[2]通信_南京(127)'!$B$3:$G$129,6,0)</f>
        <v>15</v>
      </c>
      <c r="I77" s="1">
        <f>VLOOKUP(B77,[3]总!$A:$L,12,0)</f>
        <v>0.1</v>
      </c>
      <c r="J77" s="1">
        <f t="shared" si="1"/>
        <v>74.130999999999986</v>
      </c>
      <c r="K77" s="4" t="s">
        <v>151</v>
      </c>
    </row>
    <row r="78" spans="1:11" x14ac:dyDescent="0.2">
      <c r="A78" s="1">
        <v>77</v>
      </c>
      <c r="B78" s="1" t="s">
        <v>209</v>
      </c>
      <c r="C78" s="1" t="s">
        <v>210</v>
      </c>
      <c r="D78" s="1" t="s">
        <v>13</v>
      </c>
      <c r="E78" s="1" t="s">
        <v>14</v>
      </c>
      <c r="F78" s="1" t="s">
        <v>83</v>
      </c>
      <c r="G78" s="2">
        <f>VLOOKUP(B78,[1]sheet1!$A:$E,5,0)</f>
        <v>82.5</v>
      </c>
      <c r="H78" s="1">
        <f>VLOOKUP(B78,'[2]通信_南京(127)'!$B$3:$G$129,6,0)</f>
        <v>15</v>
      </c>
      <c r="I78" s="1">
        <f>VLOOKUP(B78,[3]总!$A:$L,12,0)</f>
        <v>1.3</v>
      </c>
      <c r="J78" s="1">
        <f t="shared" si="1"/>
        <v>74.05</v>
      </c>
      <c r="K78" s="4" t="s">
        <v>151</v>
      </c>
    </row>
    <row r="79" spans="1:11" x14ac:dyDescent="0.2">
      <c r="A79" s="1">
        <v>78</v>
      </c>
      <c r="B79" s="1" t="s">
        <v>211</v>
      </c>
      <c r="C79" s="1" t="s">
        <v>212</v>
      </c>
      <c r="D79" s="1" t="s">
        <v>25</v>
      </c>
      <c r="E79" s="1" t="s">
        <v>14</v>
      </c>
      <c r="F79" s="1" t="s">
        <v>86</v>
      </c>
      <c r="G79" s="2">
        <f>VLOOKUP(B79,[1]sheet1!$A:$E,5,0)</f>
        <v>82.44</v>
      </c>
      <c r="H79" s="1">
        <f>VLOOKUP(B79,'[2]通信_南京(127)'!$B$3:$G$129,6,0)</f>
        <v>16</v>
      </c>
      <c r="I79" s="1">
        <f>VLOOKUP(B79,[3]总!$A:$L,12,0)</f>
        <v>0.3</v>
      </c>
      <c r="J79" s="1">
        <f t="shared" si="1"/>
        <v>74.007999999999996</v>
      </c>
      <c r="K79" s="4" t="s">
        <v>151</v>
      </c>
    </row>
    <row r="80" spans="1:11" x14ac:dyDescent="0.2">
      <c r="A80" s="1">
        <v>79</v>
      </c>
      <c r="B80" s="1" t="s">
        <v>213</v>
      </c>
      <c r="C80" s="1" t="s">
        <v>214</v>
      </c>
      <c r="D80" s="1" t="s">
        <v>25</v>
      </c>
      <c r="E80" s="1" t="s">
        <v>14</v>
      </c>
      <c r="F80" s="1" t="s">
        <v>204</v>
      </c>
      <c r="G80" s="2">
        <f>VLOOKUP(B80,[1]sheet1!$A:$E,5,0)</f>
        <v>81.44</v>
      </c>
      <c r="H80" s="1">
        <f>VLOOKUP(B80,'[2]通信_南京(127)'!$B$3:$G$129,6,0)</f>
        <v>15.5</v>
      </c>
      <c r="I80" s="1">
        <f>VLOOKUP(B80,[3]总!$A:$L,12,0)</f>
        <v>1.5</v>
      </c>
      <c r="J80" s="1">
        <f t="shared" si="1"/>
        <v>74.007999999999996</v>
      </c>
      <c r="K80" s="4" t="s">
        <v>151</v>
      </c>
    </row>
    <row r="81" spans="1:11" x14ac:dyDescent="0.2">
      <c r="A81" s="1">
        <v>80</v>
      </c>
      <c r="B81" s="1" t="s">
        <v>215</v>
      </c>
      <c r="C81" s="1" t="s">
        <v>216</v>
      </c>
      <c r="D81" s="1" t="s">
        <v>13</v>
      </c>
      <c r="E81" s="1" t="s">
        <v>14</v>
      </c>
      <c r="F81" s="1" t="s">
        <v>62</v>
      </c>
      <c r="G81" s="2">
        <f>VLOOKUP(B81,[1]sheet1!$A:$E,5,0)</f>
        <v>83.06</v>
      </c>
      <c r="H81" s="1">
        <f>VLOOKUP(B81,'[2]通信_南京(127)'!$B$3:$G$129,6,0)</f>
        <v>15</v>
      </c>
      <c r="I81" s="1">
        <f>VLOOKUP(B81,[3]总!$A:$L,12,0)</f>
        <v>0.8</v>
      </c>
      <c r="J81" s="1">
        <f t="shared" si="1"/>
        <v>73.941999999999993</v>
      </c>
      <c r="K81" s="4" t="s">
        <v>151</v>
      </c>
    </row>
    <row r="82" spans="1:11" x14ac:dyDescent="0.2">
      <c r="A82" s="1">
        <v>81</v>
      </c>
      <c r="B82" s="1" t="s">
        <v>217</v>
      </c>
      <c r="C82" s="1" t="s">
        <v>218</v>
      </c>
      <c r="D82" s="1" t="s">
        <v>25</v>
      </c>
      <c r="E82" s="1" t="s">
        <v>14</v>
      </c>
      <c r="F82" s="1" t="s">
        <v>178</v>
      </c>
      <c r="G82" s="2">
        <f>VLOOKUP(B82,[1]sheet1!$A:$E,5,0)</f>
        <v>82.72</v>
      </c>
      <c r="H82" s="1">
        <f>VLOOKUP(B82,'[2]通信_南京(127)'!$B$3:$G$129,6,0)</f>
        <v>15.1</v>
      </c>
      <c r="I82" s="1">
        <f>VLOOKUP(B82,[3]总!$A:$L,12,0)</f>
        <v>0.8</v>
      </c>
      <c r="J82" s="1">
        <f t="shared" si="1"/>
        <v>73.803999999999988</v>
      </c>
      <c r="K82" s="4" t="s">
        <v>151</v>
      </c>
    </row>
    <row r="83" spans="1:11" x14ac:dyDescent="0.2">
      <c r="A83" s="1">
        <v>82</v>
      </c>
      <c r="B83" s="1" t="s">
        <v>219</v>
      </c>
      <c r="C83" s="1" t="s">
        <v>220</v>
      </c>
      <c r="D83" s="1" t="s">
        <v>13</v>
      </c>
      <c r="E83" s="1" t="s">
        <v>14</v>
      </c>
      <c r="F83" s="1" t="s">
        <v>83</v>
      </c>
      <c r="G83" s="2">
        <f>VLOOKUP(B83,[1]sheet1!$A:$E,5,0)</f>
        <v>82.83</v>
      </c>
      <c r="H83" s="1">
        <f>VLOOKUP(B83,'[2]通信_南京(127)'!$B$3:$G$129,6,0)</f>
        <v>15</v>
      </c>
      <c r="I83" s="1">
        <f>VLOOKUP(B83,[3]总!$A:$L,12,0)</f>
        <v>0.7</v>
      </c>
      <c r="J83" s="1">
        <f t="shared" si="1"/>
        <v>73.680999999999997</v>
      </c>
      <c r="K83" s="4" t="s">
        <v>151</v>
      </c>
    </row>
    <row r="84" spans="1:11" x14ac:dyDescent="0.2">
      <c r="A84" s="1">
        <v>83</v>
      </c>
      <c r="B84" s="1" t="s">
        <v>221</v>
      </c>
      <c r="C84" s="1" t="s">
        <v>222</v>
      </c>
      <c r="D84" s="1" t="s">
        <v>13</v>
      </c>
      <c r="E84" s="1" t="s">
        <v>14</v>
      </c>
      <c r="F84" s="1" t="s">
        <v>223</v>
      </c>
      <c r="G84" s="2">
        <f>VLOOKUP(B84,[1]sheet1!$A:$E,5,0)</f>
        <v>80.94</v>
      </c>
      <c r="H84" s="1">
        <f>VLOOKUP(B84,'[2]通信_南京(127)'!$B$3:$G$129,6,0)</f>
        <v>15</v>
      </c>
      <c r="I84" s="1">
        <f>VLOOKUP(B84,[3]总!$A:$L,12,0)</f>
        <v>2</v>
      </c>
      <c r="J84" s="1">
        <f t="shared" si="1"/>
        <v>73.657999999999987</v>
      </c>
      <c r="K84" s="4" t="s">
        <v>151</v>
      </c>
    </row>
    <row r="85" spans="1:11" x14ac:dyDescent="0.2">
      <c r="A85" s="1">
        <v>84</v>
      </c>
      <c r="B85" s="1" t="s">
        <v>224</v>
      </c>
      <c r="C85" s="1" t="s">
        <v>225</v>
      </c>
      <c r="D85" s="1" t="s">
        <v>13</v>
      </c>
      <c r="E85" s="1" t="s">
        <v>14</v>
      </c>
      <c r="F85" s="1" t="s">
        <v>42</v>
      </c>
      <c r="G85" s="2">
        <f>VLOOKUP(B85,[1]sheet1!$A:$E,5,0)</f>
        <v>81.78</v>
      </c>
      <c r="H85" s="1">
        <f>VLOOKUP(B85,'[2]通信_南京(127)'!$B$3:$G$129,6,0)</f>
        <v>16.2</v>
      </c>
      <c r="I85" s="1">
        <f>VLOOKUP(B85,[3]总!$A:$L,12,0)</f>
        <v>0.1</v>
      </c>
      <c r="J85" s="1">
        <f t="shared" si="1"/>
        <v>73.545999999999992</v>
      </c>
      <c r="K85" s="4" t="s">
        <v>151</v>
      </c>
    </row>
    <row r="86" spans="1:11" x14ac:dyDescent="0.2">
      <c r="A86" s="1">
        <v>85</v>
      </c>
      <c r="B86" s="1" t="s">
        <v>226</v>
      </c>
      <c r="C86" s="1" t="s">
        <v>227</v>
      </c>
      <c r="D86" s="1" t="s">
        <v>25</v>
      </c>
      <c r="E86" s="1" t="s">
        <v>14</v>
      </c>
      <c r="F86" s="1" t="s">
        <v>114</v>
      </c>
      <c r="G86" s="2">
        <f>VLOOKUP(B86,[1]sheet1!$A:$E,5,0)</f>
        <v>81.72</v>
      </c>
      <c r="H86" s="1">
        <f>VLOOKUP(B86,'[2]通信_南京(127)'!$B$3:$G$129,6,0)</f>
        <v>16.3</v>
      </c>
      <c r="I86" s="1">
        <v>0</v>
      </c>
      <c r="J86" s="1">
        <f t="shared" si="1"/>
        <v>73.503999999999991</v>
      </c>
      <c r="K86" s="4" t="s">
        <v>151</v>
      </c>
    </row>
    <row r="87" spans="1:11" x14ac:dyDescent="0.2">
      <c r="A87" s="1">
        <v>86</v>
      </c>
      <c r="B87" s="1" t="s">
        <v>228</v>
      </c>
      <c r="C87" s="1" t="s">
        <v>229</v>
      </c>
      <c r="D87" s="1" t="s">
        <v>13</v>
      </c>
      <c r="E87" s="1" t="s">
        <v>14</v>
      </c>
      <c r="F87" s="1" t="s">
        <v>42</v>
      </c>
      <c r="G87" s="2">
        <f>VLOOKUP(B87,[1]sheet1!$A:$E,5,0)</f>
        <v>79.22</v>
      </c>
      <c r="H87" s="1">
        <f>VLOOKUP(B87,'[2]通信_南京(127)'!$B$3:$G$129,6,0)</f>
        <v>16.5</v>
      </c>
      <c r="I87" s="1">
        <f>VLOOKUP(B87,[3]总!$A:$L,12,0)</f>
        <v>1.4</v>
      </c>
      <c r="J87" s="1">
        <f t="shared" si="1"/>
        <v>73.353999999999999</v>
      </c>
      <c r="K87" s="4" t="s">
        <v>151</v>
      </c>
    </row>
    <row r="88" spans="1:11" x14ac:dyDescent="0.2">
      <c r="A88" s="1">
        <v>87</v>
      </c>
      <c r="B88" s="1" t="s">
        <v>230</v>
      </c>
      <c r="C88" s="1" t="s">
        <v>231</v>
      </c>
      <c r="D88" s="1" t="s">
        <v>13</v>
      </c>
      <c r="E88" s="1" t="s">
        <v>14</v>
      </c>
      <c r="F88" s="1" t="s">
        <v>125</v>
      </c>
      <c r="G88" s="2">
        <f>VLOOKUP(B88,[1]sheet1!$A:$E,5,0)</f>
        <v>82.33</v>
      </c>
      <c r="H88" s="1">
        <f>VLOOKUP(B88,'[2]通信_南京(127)'!$B$3:$G$129,6,0)</f>
        <v>15.1</v>
      </c>
      <c r="I88" s="1">
        <f>VLOOKUP(B88,[3]总!$A:$L,12,0)</f>
        <v>0.6</v>
      </c>
      <c r="J88" s="1">
        <f t="shared" si="1"/>
        <v>73.330999999999989</v>
      </c>
      <c r="K88" s="4" t="s">
        <v>151</v>
      </c>
    </row>
    <row r="89" spans="1:11" x14ac:dyDescent="0.2">
      <c r="A89" s="1">
        <v>88</v>
      </c>
      <c r="B89" s="1" t="s">
        <v>232</v>
      </c>
      <c r="C89" s="1" t="s">
        <v>233</v>
      </c>
      <c r="D89" s="1" t="s">
        <v>13</v>
      </c>
      <c r="E89" s="1" t="s">
        <v>14</v>
      </c>
      <c r="F89" s="1" t="s">
        <v>125</v>
      </c>
      <c r="G89" s="2">
        <f>VLOOKUP(B89,[1]sheet1!$A:$E,5,0)</f>
        <v>81.11</v>
      </c>
      <c r="H89" s="1">
        <f>VLOOKUP(B89,'[2]通信_南京(127)'!$B$3:$G$129,6,0)</f>
        <v>15.1</v>
      </c>
      <c r="I89" s="1">
        <f>VLOOKUP(B89,[3]总!$A:$L,12,0)</f>
        <v>1.3</v>
      </c>
      <c r="J89" s="1">
        <f t="shared" si="1"/>
        <v>73.176999999999992</v>
      </c>
      <c r="K89" s="4" t="s">
        <v>151</v>
      </c>
    </row>
    <row r="90" spans="1:11" x14ac:dyDescent="0.2">
      <c r="A90" s="1">
        <v>89</v>
      </c>
      <c r="B90" s="1" t="s">
        <v>236</v>
      </c>
      <c r="C90" s="1" t="s">
        <v>237</v>
      </c>
      <c r="D90" s="1" t="s">
        <v>13</v>
      </c>
      <c r="E90" s="1" t="s">
        <v>14</v>
      </c>
      <c r="F90" s="1" t="s">
        <v>238</v>
      </c>
      <c r="G90" s="2">
        <f>VLOOKUP(B90,[1]sheet1!$A:$E,5,0)</f>
        <v>83.11</v>
      </c>
      <c r="H90" s="1">
        <f>VLOOKUP(B90,'[2]通信_南京(127)'!$B$3:$G$129,6,0)</f>
        <v>15</v>
      </c>
      <c r="I90" s="1">
        <v>0</v>
      </c>
      <c r="J90" s="1">
        <f t="shared" si="1"/>
        <v>73.176999999999992</v>
      </c>
      <c r="K90" s="4" t="s">
        <v>151</v>
      </c>
    </row>
    <row r="91" spans="1:11" x14ac:dyDescent="0.2">
      <c r="A91" s="1">
        <v>90</v>
      </c>
      <c r="B91" s="1" t="s">
        <v>234</v>
      </c>
      <c r="C91" s="1" t="s">
        <v>235</v>
      </c>
      <c r="D91" s="1" t="s">
        <v>13</v>
      </c>
      <c r="E91" s="1" t="s">
        <v>14</v>
      </c>
      <c r="F91" s="1" t="s">
        <v>136</v>
      </c>
      <c r="G91" s="2">
        <f>VLOOKUP(B91,[1]sheet1!$A:$E,5,0)</f>
        <v>83.11</v>
      </c>
      <c r="H91" s="1">
        <f>VLOOKUP(B91,'[2]通信_南京(127)'!$B$3:$G$129,6,0)</f>
        <v>15</v>
      </c>
      <c r="I91" s="1">
        <v>0</v>
      </c>
      <c r="J91" s="1">
        <f>0.7*G91+H91+I91</f>
        <v>73.176999999999992</v>
      </c>
      <c r="K91" s="1" t="s">
        <v>239</v>
      </c>
    </row>
    <row r="92" spans="1:11" x14ac:dyDescent="0.2">
      <c r="A92" s="1">
        <v>91</v>
      </c>
      <c r="B92" s="1" t="s">
        <v>240</v>
      </c>
      <c r="C92" s="1" t="s">
        <v>241</v>
      </c>
      <c r="D92" s="1" t="s">
        <v>13</v>
      </c>
      <c r="E92" s="1" t="s">
        <v>14</v>
      </c>
      <c r="F92" s="1" t="s">
        <v>68</v>
      </c>
      <c r="G92" s="2">
        <f>VLOOKUP(B92,[1]sheet1!$A:$E,5,0)</f>
        <v>79.39</v>
      </c>
      <c r="H92" s="1">
        <f>VLOOKUP(B92,'[2]通信_南京(127)'!$B$3:$G$129,6,0)</f>
        <v>15.8</v>
      </c>
      <c r="I92" s="1">
        <f>VLOOKUP(B92,[3]总!$A:$L,12,0)</f>
        <v>1.8</v>
      </c>
      <c r="J92" s="1">
        <f t="shared" si="1"/>
        <v>73.173000000000002</v>
      </c>
      <c r="K92" s="1" t="s">
        <v>239</v>
      </c>
    </row>
    <row r="93" spans="1:11" x14ac:dyDescent="0.2">
      <c r="A93" s="1">
        <v>92</v>
      </c>
      <c r="B93" s="1" t="s">
        <v>242</v>
      </c>
      <c r="C93" s="1" t="s">
        <v>243</v>
      </c>
      <c r="D93" s="1" t="s">
        <v>13</v>
      </c>
      <c r="E93" s="1" t="s">
        <v>14</v>
      </c>
      <c r="F93" s="1" t="s">
        <v>244</v>
      </c>
      <c r="G93" s="2">
        <f>VLOOKUP(B93,[1]sheet1!$A:$E,5,0)</f>
        <v>83.06</v>
      </c>
      <c r="H93" s="1">
        <f>VLOOKUP(B93,'[2]通信_南京(127)'!$B$3:$G$129,6,0)</f>
        <v>15</v>
      </c>
      <c r="I93" s="1">
        <v>0</v>
      </c>
      <c r="J93" s="1">
        <f t="shared" si="1"/>
        <v>73.141999999999996</v>
      </c>
      <c r="K93" s="1" t="s">
        <v>239</v>
      </c>
    </row>
    <row r="94" spans="1:11" x14ac:dyDescent="0.2">
      <c r="A94" s="1">
        <v>93</v>
      </c>
      <c r="B94" s="1" t="s">
        <v>245</v>
      </c>
      <c r="C94" s="1" t="s">
        <v>246</v>
      </c>
      <c r="D94" s="1" t="s">
        <v>13</v>
      </c>
      <c r="E94" s="1" t="s">
        <v>14</v>
      </c>
      <c r="F94" s="1" t="s">
        <v>53</v>
      </c>
      <c r="G94" s="2">
        <f>VLOOKUP(B94,[1]sheet1!$A:$E,5,0)</f>
        <v>80.44</v>
      </c>
      <c r="H94" s="1">
        <f>VLOOKUP(B94,'[2]通信_南京(127)'!$B$3:$G$129,6,0)</f>
        <v>15</v>
      </c>
      <c r="I94" s="1">
        <f>VLOOKUP(B94,[3]总!$A:$L,12,0)</f>
        <v>1.8</v>
      </c>
      <c r="J94" s="1">
        <f t="shared" si="1"/>
        <v>73.10799999999999</v>
      </c>
      <c r="K94" s="1" t="s">
        <v>239</v>
      </c>
    </row>
    <row r="95" spans="1:11" x14ac:dyDescent="0.2">
      <c r="A95" s="1">
        <v>94</v>
      </c>
      <c r="B95" s="1" t="s">
        <v>247</v>
      </c>
      <c r="C95" s="1" t="s">
        <v>248</v>
      </c>
      <c r="D95" s="1" t="s">
        <v>25</v>
      </c>
      <c r="E95" s="1" t="s">
        <v>14</v>
      </c>
      <c r="F95" s="1" t="s">
        <v>103</v>
      </c>
      <c r="G95" s="2">
        <f>VLOOKUP(B95,[1]sheet1!$A:$E,5,0)</f>
        <v>82.39</v>
      </c>
      <c r="H95" s="1">
        <f>VLOOKUP(B95,'[2]通信_南京(127)'!$B$3:$G$129,6,0)</f>
        <v>15</v>
      </c>
      <c r="I95" s="1">
        <f>VLOOKUP(B95,[3]总!$A:$L,12,0)</f>
        <v>0.4</v>
      </c>
      <c r="J95" s="1">
        <f t="shared" si="1"/>
        <v>73.073000000000008</v>
      </c>
      <c r="K95" s="1" t="s">
        <v>239</v>
      </c>
    </row>
    <row r="96" spans="1:11" x14ac:dyDescent="0.2">
      <c r="A96" s="1">
        <v>95</v>
      </c>
      <c r="B96" s="1" t="s">
        <v>249</v>
      </c>
      <c r="C96" s="1" t="s">
        <v>250</v>
      </c>
      <c r="D96" s="1" t="s">
        <v>13</v>
      </c>
      <c r="E96" s="1" t="s">
        <v>14</v>
      </c>
      <c r="F96" s="1" t="s">
        <v>204</v>
      </c>
      <c r="G96" s="2">
        <f>VLOOKUP(B96,[1]sheet1!$A:$E,5,0)</f>
        <v>82.22</v>
      </c>
      <c r="H96" s="1">
        <f>VLOOKUP(B96,'[2]通信_南京(127)'!$B$3:$G$129,6,0)</f>
        <v>15.5</v>
      </c>
      <c r="I96" s="1">
        <v>0</v>
      </c>
      <c r="J96" s="1">
        <f t="shared" si="1"/>
        <v>73.054000000000002</v>
      </c>
      <c r="K96" s="1" t="s">
        <v>239</v>
      </c>
    </row>
    <row r="97" spans="1:11" x14ac:dyDescent="0.2">
      <c r="A97" s="1">
        <v>96</v>
      </c>
      <c r="B97" s="1" t="s">
        <v>251</v>
      </c>
      <c r="C97" s="1" t="s">
        <v>252</v>
      </c>
      <c r="D97" s="1" t="s">
        <v>25</v>
      </c>
      <c r="E97" s="1" t="s">
        <v>14</v>
      </c>
      <c r="F97" s="1" t="s">
        <v>86</v>
      </c>
      <c r="G97" s="2">
        <f>VLOOKUP(B97,[1]sheet1!$A:$E,5,0)</f>
        <v>82.28</v>
      </c>
      <c r="H97" s="1">
        <f>VLOOKUP(B97,'[2]通信_南京(127)'!$B$3:$G$129,6,0)</f>
        <v>15</v>
      </c>
      <c r="I97" s="1">
        <f>VLOOKUP(B97,[3]总!$A:$L,12,0)</f>
        <v>0.3</v>
      </c>
      <c r="J97" s="1">
        <f t="shared" si="1"/>
        <v>72.896000000000001</v>
      </c>
      <c r="K97" s="1" t="s">
        <v>239</v>
      </c>
    </row>
    <row r="98" spans="1:11" x14ac:dyDescent="0.2">
      <c r="A98" s="1">
        <v>97</v>
      </c>
      <c r="B98" s="1" t="s">
        <v>253</v>
      </c>
      <c r="C98" s="1" t="s">
        <v>254</v>
      </c>
      <c r="D98" s="1" t="s">
        <v>25</v>
      </c>
      <c r="E98" s="1" t="s">
        <v>14</v>
      </c>
      <c r="F98" s="1" t="s">
        <v>22</v>
      </c>
      <c r="G98" s="2">
        <f>VLOOKUP(B98,[1]sheet1!$A:$E,5,0)</f>
        <v>78.61</v>
      </c>
      <c r="H98" s="1">
        <f>VLOOKUP(B98,'[2]通信_南京(127)'!$B$3:$G$129,6,0)</f>
        <v>15</v>
      </c>
      <c r="I98" s="1">
        <f>VLOOKUP(B98,[3]总!$A:$L,12,0)</f>
        <v>2.7</v>
      </c>
      <c r="J98" s="1">
        <f t="shared" si="1"/>
        <v>72.72699999999999</v>
      </c>
      <c r="K98" s="1" t="s">
        <v>239</v>
      </c>
    </row>
    <row r="99" spans="1:11" x14ac:dyDescent="0.2">
      <c r="A99" s="1">
        <v>98</v>
      </c>
      <c r="B99" s="1" t="s">
        <v>255</v>
      </c>
      <c r="C99" s="1" t="s">
        <v>256</v>
      </c>
      <c r="D99" s="1" t="s">
        <v>25</v>
      </c>
      <c r="E99" s="1" t="s">
        <v>14</v>
      </c>
      <c r="F99" s="1" t="s">
        <v>136</v>
      </c>
      <c r="G99" s="2">
        <f>VLOOKUP(B99,[1]sheet1!$A:$E,5,0)</f>
        <v>81.94</v>
      </c>
      <c r="H99" s="1">
        <f>VLOOKUP(B99,'[2]通信_南京(127)'!$B$3:$G$129,6,0)</f>
        <v>15</v>
      </c>
      <c r="I99" s="1">
        <f>VLOOKUP(B99,[3]总!$A:$L,12,0)</f>
        <v>0.3</v>
      </c>
      <c r="J99" s="1">
        <f t="shared" si="1"/>
        <v>72.658000000000001</v>
      </c>
      <c r="K99" s="1" t="s">
        <v>239</v>
      </c>
    </row>
    <row r="100" spans="1:11" x14ac:dyDescent="0.2">
      <c r="A100" s="1">
        <v>99</v>
      </c>
      <c r="B100" s="1" t="s">
        <v>257</v>
      </c>
      <c r="C100" s="1" t="s">
        <v>258</v>
      </c>
      <c r="D100" s="1" t="s">
        <v>25</v>
      </c>
      <c r="E100" s="1" t="s">
        <v>14</v>
      </c>
      <c r="F100" s="1" t="s">
        <v>156</v>
      </c>
      <c r="G100" s="2">
        <f>VLOOKUP(B100,[1]sheet1!$A:$E,5,0)</f>
        <v>81.89</v>
      </c>
      <c r="H100" s="1">
        <f>VLOOKUP(B100,'[2]通信_南京(127)'!$B$3:$G$129,6,0)</f>
        <v>15</v>
      </c>
      <c r="I100" s="1">
        <v>0</v>
      </c>
      <c r="J100" s="1">
        <f t="shared" si="1"/>
        <v>72.322999999999993</v>
      </c>
      <c r="K100" s="1" t="s">
        <v>239</v>
      </c>
    </row>
    <row r="101" spans="1:11" x14ac:dyDescent="0.2">
      <c r="A101" s="1">
        <v>100</v>
      </c>
      <c r="B101" s="1" t="s">
        <v>259</v>
      </c>
      <c r="C101" s="1" t="s">
        <v>260</v>
      </c>
      <c r="D101" s="1" t="s">
        <v>13</v>
      </c>
      <c r="E101" s="1" t="s">
        <v>14</v>
      </c>
      <c r="F101" s="1" t="s">
        <v>150</v>
      </c>
      <c r="G101" s="2">
        <f>VLOOKUP(B101,[1]sheet1!$A:$E,5,0)</f>
        <v>77.78</v>
      </c>
      <c r="H101" s="1">
        <f>VLOOKUP(B101,'[2]通信_南京(127)'!$B$3:$G$129,6,0)</f>
        <v>16.100000000000001</v>
      </c>
      <c r="I101" s="1">
        <f>VLOOKUP(B101,[3]总!$A:$L,12,0)</f>
        <v>1.6</v>
      </c>
      <c r="J101" s="1">
        <f t="shared" si="1"/>
        <v>72.145999999999987</v>
      </c>
      <c r="K101" s="1" t="s">
        <v>239</v>
      </c>
    </row>
    <row r="102" spans="1:11" x14ac:dyDescent="0.2">
      <c r="A102" s="1">
        <v>101</v>
      </c>
      <c r="B102" s="1" t="s">
        <v>261</v>
      </c>
      <c r="C102" s="1" t="s">
        <v>262</v>
      </c>
      <c r="D102" s="1" t="s">
        <v>25</v>
      </c>
      <c r="E102" s="1" t="s">
        <v>14</v>
      </c>
      <c r="F102" s="1" t="s">
        <v>223</v>
      </c>
      <c r="G102" s="2">
        <f>VLOOKUP(B102,[1]sheet1!$A:$E,5,0)</f>
        <v>81.61</v>
      </c>
      <c r="H102" s="1">
        <f>VLOOKUP(B102,'[2]通信_南京(127)'!$B$3:$G$129,6,0)</f>
        <v>15</v>
      </c>
      <c r="I102" s="1">
        <v>0</v>
      </c>
      <c r="J102" s="1">
        <f t="shared" si="1"/>
        <v>72.126999999999995</v>
      </c>
      <c r="K102" s="1" t="s">
        <v>239</v>
      </c>
    </row>
    <row r="103" spans="1:11" x14ac:dyDescent="0.2">
      <c r="A103" s="1">
        <v>102</v>
      </c>
      <c r="B103" s="1" t="s">
        <v>263</v>
      </c>
      <c r="C103" s="1" t="s">
        <v>264</v>
      </c>
      <c r="D103" s="1" t="s">
        <v>25</v>
      </c>
      <c r="E103" s="1" t="s">
        <v>14</v>
      </c>
      <c r="F103" s="1" t="s">
        <v>98</v>
      </c>
      <c r="G103" s="2">
        <f>VLOOKUP(B103,[1]sheet1!$A:$E,5,0)</f>
        <v>81.44</v>
      </c>
      <c r="H103" s="1">
        <f>VLOOKUP(B103,'[2]通信_南京(127)'!$B$3:$G$129,6,0)</f>
        <v>15</v>
      </c>
      <c r="I103" s="1">
        <v>0</v>
      </c>
      <c r="J103" s="1">
        <f t="shared" si="1"/>
        <v>72.007999999999996</v>
      </c>
      <c r="K103" s="1" t="s">
        <v>239</v>
      </c>
    </row>
    <row r="104" spans="1:11" x14ac:dyDescent="0.2">
      <c r="A104" s="1">
        <v>103</v>
      </c>
      <c r="B104" s="1" t="s">
        <v>265</v>
      </c>
      <c r="C104" s="1" t="s">
        <v>266</v>
      </c>
      <c r="D104" s="1" t="s">
        <v>13</v>
      </c>
      <c r="E104" s="1" t="s">
        <v>14</v>
      </c>
      <c r="F104" s="1" t="s">
        <v>32</v>
      </c>
      <c r="G104" s="2">
        <f>VLOOKUP(B104,[1]sheet1!$A:$E,5,0)</f>
        <v>80.72</v>
      </c>
      <c r="H104" s="1">
        <f>VLOOKUP(B104,'[2]通信_南京(127)'!$B$3:$G$129,6,0)</f>
        <v>15</v>
      </c>
      <c r="I104" s="1">
        <f>VLOOKUP(B104,[3]总!$A:$L,12,0)</f>
        <v>0.4</v>
      </c>
      <c r="J104" s="1">
        <f t="shared" si="1"/>
        <v>71.903999999999996</v>
      </c>
      <c r="K104" s="1" t="s">
        <v>239</v>
      </c>
    </row>
    <row r="105" spans="1:11" x14ac:dyDescent="0.2">
      <c r="A105" s="1">
        <v>104</v>
      </c>
      <c r="B105" s="1" t="s">
        <v>267</v>
      </c>
      <c r="C105" s="1" t="s">
        <v>268</v>
      </c>
      <c r="D105" s="1" t="s">
        <v>13</v>
      </c>
      <c r="E105" s="1" t="s">
        <v>14</v>
      </c>
      <c r="F105" s="1" t="s">
        <v>71</v>
      </c>
      <c r="G105" s="2">
        <f>VLOOKUP(B105,[1]sheet1!$A:$E,5,0)</f>
        <v>80.5</v>
      </c>
      <c r="H105" s="1">
        <f>VLOOKUP(B105,'[2]通信_南京(127)'!$B$3:$G$129,6,0)</f>
        <v>15.1</v>
      </c>
      <c r="I105" s="1">
        <f>VLOOKUP(B105,[3]总!$A:$L,12,0)</f>
        <v>0.2</v>
      </c>
      <c r="J105" s="1">
        <f t="shared" si="1"/>
        <v>71.649999999999991</v>
      </c>
      <c r="K105" s="1" t="s">
        <v>239</v>
      </c>
    </row>
    <row r="106" spans="1:11" x14ac:dyDescent="0.2">
      <c r="A106" s="1">
        <v>105</v>
      </c>
      <c r="B106" s="1" t="s">
        <v>269</v>
      </c>
      <c r="C106" s="1" t="s">
        <v>270</v>
      </c>
      <c r="D106" s="1" t="s">
        <v>25</v>
      </c>
      <c r="E106" s="1" t="s">
        <v>14</v>
      </c>
      <c r="F106" s="1" t="s">
        <v>78</v>
      </c>
      <c r="G106" s="2">
        <f>VLOOKUP(B106,[1]sheet1!$A:$E,5,0)</f>
        <v>80.5</v>
      </c>
      <c r="H106" s="1">
        <f>VLOOKUP(B106,'[2]通信_南京(127)'!$B$3:$G$129,6,0)</f>
        <v>15</v>
      </c>
      <c r="I106" s="1">
        <f>VLOOKUP(B106,[3]总!$A:$L,12,0)</f>
        <v>0.3</v>
      </c>
      <c r="J106" s="1">
        <f t="shared" si="1"/>
        <v>71.649999999999991</v>
      </c>
      <c r="K106" s="1" t="s">
        <v>239</v>
      </c>
    </row>
    <row r="107" spans="1:11" x14ac:dyDescent="0.2">
      <c r="A107" s="1">
        <v>106</v>
      </c>
      <c r="B107" s="1" t="s">
        <v>271</v>
      </c>
      <c r="C107" s="1" t="s">
        <v>272</v>
      </c>
      <c r="D107" s="1" t="s">
        <v>13</v>
      </c>
      <c r="E107" s="1" t="s">
        <v>14</v>
      </c>
      <c r="F107" s="1" t="s">
        <v>191</v>
      </c>
      <c r="G107" s="2">
        <f>VLOOKUP(B107,[1]sheet1!$A:$E,5,0)</f>
        <v>80.06</v>
      </c>
      <c r="H107" s="1">
        <f>VLOOKUP(B107,'[2]通信_南京(127)'!$B$3:$G$129,6,0)</f>
        <v>15</v>
      </c>
      <c r="I107" s="1">
        <f>VLOOKUP(B107,[3]总!$A:$L,12,0)</f>
        <v>0.5</v>
      </c>
      <c r="J107" s="1">
        <f t="shared" si="1"/>
        <v>71.542000000000002</v>
      </c>
      <c r="K107" s="1" t="s">
        <v>239</v>
      </c>
    </row>
    <row r="108" spans="1:11" x14ac:dyDescent="0.2">
      <c r="A108" s="1">
        <v>107</v>
      </c>
      <c r="B108" s="1" t="s">
        <v>273</v>
      </c>
      <c r="C108" s="1" t="s">
        <v>274</v>
      </c>
      <c r="D108" s="1" t="s">
        <v>13</v>
      </c>
      <c r="E108" s="1" t="s">
        <v>14</v>
      </c>
      <c r="F108" s="1" t="s">
        <v>29</v>
      </c>
      <c r="G108" s="2">
        <f>VLOOKUP(B108,[1]sheet1!$A:$E,5,0)</f>
        <v>78.72</v>
      </c>
      <c r="H108" s="1">
        <f>VLOOKUP(B108,'[2]通信_南京(127)'!$B$3:$G$129,6,0)</f>
        <v>15</v>
      </c>
      <c r="I108" s="1">
        <f>VLOOKUP(B108,[3]总!$A:$L,12,0)</f>
        <v>1.2</v>
      </c>
      <c r="J108" s="1">
        <f t="shared" si="1"/>
        <v>71.304000000000002</v>
      </c>
      <c r="K108" s="1" t="s">
        <v>239</v>
      </c>
    </row>
    <row r="109" spans="1:11" x14ac:dyDescent="0.2">
      <c r="A109" s="1">
        <v>108</v>
      </c>
      <c r="B109" s="1" t="s">
        <v>275</v>
      </c>
      <c r="C109" s="1" t="s">
        <v>276</v>
      </c>
      <c r="D109" s="1" t="s">
        <v>25</v>
      </c>
      <c r="E109" s="1" t="s">
        <v>14</v>
      </c>
      <c r="F109" s="1" t="s">
        <v>277</v>
      </c>
      <c r="G109" s="2">
        <f>VLOOKUP(B109,[1]sheet1!$A:$E,5,0)</f>
        <v>79.56</v>
      </c>
      <c r="H109" s="1">
        <f>VLOOKUP(B109,'[2]通信_南京(127)'!$B$3:$G$129,6,0)</f>
        <v>15</v>
      </c>
      <c r="I109" s="1">
        <f>VLOOKUP(B109,[3]总!$A:$L,12,0)</f>
        <v>0.6</v>
      </c>
      <c r="J109" s="1">
        <f t="shared" si="1"/>
        <v>71.292000000000002</v>
      </c>
      <c r="K109" s="1" t="s">
        <v>239</v>
      </c>
    </row>
    <row r="110" spans="1:11" x14ac:dyDescent="0.2">
      <c r="A110" s="1">
        <v>109</v>
      </c>
      <c r="B110" s="1" t="s">
        <v>278</v>
      </c>
      <c r="C110" s="1" t="s">
        <v>279</v>
      </c>
      <c r="D110" s="1" t="s">
        <v>13</v>
      </c>
      <c r="E110" s="1" t="s">
        <v>14</v>
      </c>
      <c r="F110" s="1" t="s">
        <v>194</v>
      </c>
      <c r="G110" s="2">
        <f>VLOOKUP(B110,[1]sheet1!$A:$E,5,0)</f>
        <v>75.61</v>
      </c>
      <c r="H110" s="1">
        <f>VLOOKUP(B110,'[2]通信_南京(127)'!$B$3:$G$129,6,0)</f>
        <v>15</v>
      </c>
      <c r="I110" s="1">
        <f>VLOOKUP(B110,[3]总!$A:$L,12,0)</f>
        <v>3.1</v>
      </c>
      <c r="J110" s="1">
        <f t="shared" si="1"/>
        <v>71.026999999999987</v>
      </c>
      <c r="K110" s="1" t="s">
        <v>239</v>
      </c>
    </row>
    <row r="111" spans="1:11" x14ac:dyDescent="0.2">
      <c r="A111" s="1">
        <v>110</v>
      </c>
      <c r="B111" s="1" t="s">
        <v>280</v>
      </c>
      <c r="C111" s="1" t="s">
        <v>281</v>
      </c>
      <c r="D111" s="1" t="s">
        <v>13</v>
      </c>
      <c r="E111" s="1" t="s">
        <v>14</v>
      </c>
      <c r="F111" s="1" t="s">
        <v>19</v>
      </c>
      <c r="G111" s="2">
        <f>VLOOKUP(B111,[1]sheet1!$A:$E,5,0)</f>
        <v>75.39</v>
      </c>
      <c r="H111" s="1">
        <f>VLOOKUP(B111,'[2]通信_南京(127)'!$B$3:$G$129,6,0)</f>
        <v>15.5</v>
      </c>
      <c r="I111" s="1">
        <f>VLOOKUP(B111,[3]总!$A:$L,12,0)</f>
        <v>2.7</v>
      </c>
      <c r="J111" s="1">
        <f t="shared" si="1"/>
        <v>70.972999999999999</v>
      </c>
      <c r="K111" s="1" t="s">
        <v>239</v>
      </c>
    </row>
    <row r="112" spans="1:11" x14ac:dyDescent="0.2">
      <c r="A112" s="1">
        <v>111</v>
      </c>
      <c r="B112" s="1" t="s">
        <v>282</v>
      </c>
      <c r="C112" s="1" t="s">
        <v>283</v>
      </c>
      <c r="D112" s="1" t="s">
        <v>13</v>
      </c>
      <c r="E112" s="1" t="s">
        <v>14</v>
      </c>
      <c r="F112" s="1" t="s">
        <v>125</v>
      </c>
      <c r="G112" s="2">
        <f>VLOOKUP(B112,[1]sheet1!$A:$E,5,0)</f>
        <v>76</v>
      </c>
      <c r="H112" s="1">
        <f>VLOOKUP(B112,'[2]通信_南京(127)'!$B$3:$G$129,6,0)</f>
        <v>15.1</v>
      </c>
      <c r="I112" s="1">
        <f>VLOOKUP(B112,[3]总!$A:$L,12,0)</f>
        <v>2.5</v>
      </c>
      <c r="J112" s="1">
        <f t="shared" si="1"/>
        <v>70.8</v>
      </c>
      <c r="K112" s="1" t="s">
        <v>239</v>
      </c>
    </row>
    <row r="113" spans="1:11" x14ac:dyDescent="0.2">
      <c r="A113" s="1">
        <v>112</v>
      </c>
      <c r="B113" s="1" t="s">
        <v>284</v>
      </c>
      <c r="C113" s="1" t="s">
        <v>285</v>
      </c>
      <c r="D113" s="1" t="s">
        <v>13</v>
      </c>
      <c r="E113" s="1" t="s">
        <v>14</v>
      </c>
      <c r="F113" s="1" t="s">
        <v>286</v>
      </c>
      <c r="G113" s="2">
        <f>VLOOKUP(B113,[1]sheet1!$A:$E,5,0)</f>
        <v>79.28</v>
      </c>
      <c r="H113" s="1">
        <f>VLOOKUP(B113,'[2]通信_南京(127)'!$B$3:$G$129,6,0)</f>
        <v>15</v>
      </c>
      <c r="I113" s="1">
        <v>0</v>
      </c>
      <c r="J113" s="1">
        <f t="shared" si="1"/>
        <v>70.495999999999995</v>
      </c>
      <c r="K113" s="1" t="s">
        <v>239</v>
      </c>
    </row>
    <row r="114" spans="1:11" x14ac:dyDescent="0.2">
      <c r="A114" s="1">
        <v>113</v>
      </c>
      <c r="B114" s="1" t="s">
        <v>287</v>
      </c>
      <c r="C114" s="1" t="s">
        <v>288</v>
      </c>
      <c r="D114" s="1" t="s">
        <v>25</v>
      </c>
      <c r="E114" s="1" t="s">
        <v>14</v>
      </c>
      <c r="F114" s="1" t="s">
        <v>42</v>
      </c>
      <c r="G114" s="2">
        <f>VLOOKUP(B114,[1]sheet1!$A:$E,5,0)</f>
        <v>76</v>
      </c>
      <c r="H114" s="1">
        <f>VLOOKUP(B114,'[2]通信_南京(127)'!$B$3:$G$129,6,0)</f>
        <v>15</v>
      </c>
      <c r="I114" s="1">
        <f>VLOOKUP(B114,[3]总!$A:$L,12,0)</f>
        <v>2.2000000000000002</v>
      </c>
      <c r="J114" s="1">
        <f t="shared" si="1"/>
        <v>70.399999999999991</v>
      </c>
      <c r="K114" s="1" t="s">
        <v>239</v>
      </c>
    </row>
    <row r="115" spans="1:11" x14ac:dyDescent="0.2">
      <c r="A115" s="1">
        <v>114</v>
      </c>
      <c r="B115" s="1" t="s">
        <v>289</v>
      </c>
      <c r="C115" s="1" t="s">
        <v>290</v>
      </c>
      <c r="D115" s="1" t="s">
        <v>13</v>
      </c>
      <c r="E115" s="1" t="s">
        <v>14</v>
      </c>
      <c r="F115" s="1" t="s">
        <v>244</v>
      </c>
      <c r="G115" s="2">
        <f>VLOOKUP(B115,[1]sheet1!$A:$E,5,0)</f>
        <v>78.72</v>
      </c>
      <c r="H115" s="1">
        <f>VLOOKUP(B115,'[2]通信_南京(127)'!$B$3:$G$129,6,0)</f>
        <v>15</v>
      </c>
      <c r="I115" s="1">
        <v>0</v>
      </c>
      <c r="J115" s="1">
        <f t="shared" si="1"/>
        <v>70.103999999999999</v>
      </c>
      <c r="K115" s="1" t="s">
        <v>239</v>
      </c>
    </row>
    <row r="116" spans="1:11" x14ac:dyDescent="0.2">
      <c r="A116" s="1">
        <v>115</v>
      </c>
      <c r="B116" s="1" t="s">
        <v>291</v>
      </c>
      <c r="C116" s="1" t="s">
        <v>292</v>
      </c>
      <c r="D116" s="1" t="s">
        <v>13</v>
      </c>
      <c r="E116" s="1" t="s">
        <v>14</v>
      </c>
      <c r="F116" s="1" t="s">
        <v>204</v>
      </c>
      <c r="G116" s="2">
        <f>VLOOKUP(B116,[1]sheet1!$A:$E,5,0)</f>
        <v>77.17</v>
      </c>
      <c r="H116" s="1">
        <f>VLOOKUP(B116,'[2]通信_南京(127)'!$B$3:$G$129,6,0)</f>
        <v>15</v>
      </c>
      <c r="I116" s="1">
        <f>VLOOKUP(B116,[3]总!$A:$L,12,0)</f>
        <v>1</v>
      </c>
      <c r="J116" s="1">
        <f t="shared" si="1"/>
        <v>70.019000000000005</v>
      </c>
      <c r="K116" s="1" t="s">
        <v>239</v>
      </c>
    </row>
    <row r="117" spans="1:11" x14ac:dyDescent="0.2">
      <c r="A117" s="1">
        <v>116</v>
      </c>
      <c r="B117" s="1" t="s">
        <v>293</v>
      </c>
      <c r="C117" s="1" t="s">
        <v>294</v>
      </c>
      <c r="D117" s="1" t="s">
        <v>13</v>
      </c>
      <c r="E117" s="1" t="s">
        <v>14</v>
      </c>
      <c r="F117" s="1" t="s">
        <v>183</v>
      </c>
      <c r="G117" s="2">
        <f>VLOOKUP(B117,[1]sheet1!$A:$E,5,0)</f>
        <v>75.89</v>
      </c>
      <c r="H117" s="1">
        <f>VLOOKUP(B117,'[2]通信_南京(127)'!$B$3:$G$129,6,0)</f>
        <v>15.5</v>
      </c>
      <c r="I117" s="1">
        <f>VLOOKUP(B117,[3]总!$A:$L,12,0)</f>
        <v>1</v>
      </c>
      <c r="J117" s="1">
        <f t="shared" si="1"/>
        <v>69.62299999999999</v>
      </c>
      <c r="K117" s="1" t="s">
        <v>239</v>
      </c>
    </row>
    <row r="118" spans="1:11" x14ac:dyDescent="0.2">
      <c r="A118" s="1">
        <v>117</v>
      </c>
      <c r="B118" s="1" t="s">
        <v>295</v>
      </c>
      <c r="C118" s="1" t="s">
        <v>296</v>
      </c>
      <c r="D118" s="1" t="s">
        <v>13</v>
      </c>
      <c r="E118" s="1" t="s">
        <v>14</v>
      </c>
      <c r="F118" s="1" t="s">
        <v>238</v>
      </c>
      <c r="G118" s="2">
        <f>VLOOKUP(B118,[1]sheet1!$A:$E,5,0)</f>
        <v>77.5</v>
      </c>
      <c r="H118" s="1">
        <f>VLOOKUP(B118,'[2]通信_南京(127)'!$B$3:$G$129,6,0)</f>
        <v>15</v>
      </c>
      <c r="I118" s="1">
        <v>0</v>
      </c>
      <c r="J118" s="1">
        <f t="shared" si="1"/>
        <v>69.25</v>
      </c>
      <c r="K118" s="1" t="s">
        <v>239</v>
      </c>
    </row>
    <row r="119" spans="1:11" x14ac:dyDescent="0.2">
      <c r="A119" s="1">
        <v>118</v>
      </c>
      <c r="B119" s="1" t="s">
        <v>297</v>
      </c>
      <c r="C119" s="1" t="s">
        <v>298</v>
      </c>
      <c r="D119" s="1" t="s">
        <v>13</v>
      </c>
      <c r="E119" s="1" t="s">
        <v>14</v>
      </c>
      <c r="F119" s="1" t="s">
        <v>191</v>
      </c>
      <c r="G119" s="2">
        <f>VLOOKUP(B119,[1]sheet1!$A:$E,5,0)</f>
        <v>75.78</v>
      </c>
      <c r="H119" s="1">
        <f>VLOOKUP(B119,'[2]通信_南京(127)'!$B$3:$G$129,6,0)</f>
        <v>15.5</v>
      </c>
      <c r="I119" s="1">
        <f>VLOOKUP(B119,[3]总!$A:$L,12,0)</f>
        <v>0.1</v>
      </c>
      <c r="J119" s="1">
        <f t="shared" si="1"/>
        <v>68.645999999999987</v>
      </c>
      <c r="K119" s="1" t="s">
        <v>239</v>
      </c>
    </row>
    <row r="120" spans="1:11" x14ac:dyDescent="0.2">
      <c r="A120" s="1">
        <v>119</v>
      </c>
      <c r="B120" s="1" t="s">
        <v>299</v>
      </c>
      <c r="C120" s="1" t="s">
        <v>300</v>
      </c>
      <c r="D120" s="1" t="s">
        <v>13</v>
      </c>
      <c r="E120" s="1" t="s">
        <v>14</v>
      </c>
      <c r="F120" s="1" t="s">
        <v>109</v>
      </c>
      <c r="G120" s="2">
        <f>VLOOKUP(B120,[1]sheet1!$A:$E,5,0)</f>
        <v>76.61</v>
      </c>
      <c r="H120" s="1">
        <f>VLOOKUP(B120,'[2]通信_南京(127)'!$B$3:$G$129,6,0)</f>
        <v>15</v>
      </c>
      <c r="I120" s="1">
        <v>0</v>
      </c>
      <c r="J120" s="1">
        <f t="shared" si="1"/>
        <v>68.626999999999995</v>
      </c>
      <c r="K120" s="1" t="s">
        <v>239</v>
      </c>
    </row>
    <row r="121" spans="1:11" x14ac:dyDescent="0.2">
      <c r="A121" s="1">
        <v>120</v>
      </c>
      <c r="B121" s="1" t="s">
        <v>301</v>
      </c>
      <c r="C121" s="1" t="s">
        <v>302</v>
      </c>
      <c r="D121" s="1" t="s">
        <v>13</v>
      </c>
      <c r="E121" s="1" t="s">
        <v>14</v>
      </c>
      <c r="F121" s="1" t="s">
        <v>197</v>
      </c>
      <c r="G121" s="2">
        <f>VLOOKUP(B121,[1]sheet1!$A:$E,5,0)</f>
        <v>75.83</v>
      </c>
      <c r="H121" s="1">
        <f>VLOOKUP(B121,'[2]通信_南京(127)'!$B$3:$G$129,6,0)</f>
        <v>15</v>
      </c>
      <c r="I121" s="1">
        <v>0</v>
      </c>
      <c r="J121" s="1">
        <f t="shared" si="1"/>
        <v>68.080999999999989</v>
      </c>
      <c r="K121" s="1" t="s">
        <v>239</v>
      </c>
    </row>
    <row r="122" spans="1:11" x14ac:dyDescent="0.2">
      <c r="A122" s="1">
        <v>121</v>
      </c>
      <c r="B122" s="1" t="s">
        <v>303</v>
      </c>
      <c r="C122" s="1" t="s">
        <v>304</v>
      </c>
      <c r="D122" s="1" t="s">
        <v>13</v>
      </c>
      <c r="E122" s="1" t="s">
        <v>14</v>
      </c>
      <c r="F122" s="1" t="s">
        <v>15</v>
      </c>
      <c r="G122" s="2">
        <f>VLOOKUP(B122,[1]sheet1!$A:$E,5,0)</f>
        <v>75.83</v>
      </c>
      <c r="H122" s="1">
        <f>VLOOKUP(B122,'[2]通信_南京(127)'!$B$3:$G$129,6,0)</f>
        <v>15</v>
      </c>
      <c r="I122" s="1">
        <v>0</v>
      </c>
      <c r="J122" s="1">
        <f t="shared" si="1"/>
        <v>68.080999999999989</v>
      </c>
      <c r="K122" s="1" t="s">
        <v>239</v>
      </c>
    </row>
    <row r="123" spans="1:11" x14ac:dyDescent="0.2">
      <c r="A123" s="1">
        <v>122</v>
      </c>
      <c r="B123" s="1" t="s">
        <v>305</v>
      </c>
      <c r="C123" s="1" t="s">
        <v>306</v>
      </c>
      <c r="D123" s="1" t="s">
        <v>25</v>
      </c>
      <c r="E123" s="1" t="s">
        <v>14</v>
      </c>
      <c r="F123" s="1" t="s">
        <v>150</v>
      </c>
      <c r="G123" s="2">
        <f>VLOOKUP(B123,[1]sheet1!$A:$E,5,0)</f>
        <v>75.5</v>
      </c>
      <c r="H123" s="1">
        <f>VLOOKUP(B123,'[2]通信_南京(127)'!$B$3:$G$129,6,0)</f>
        <v>15</v>
      </c>
      <c r="I123" s="1">
        <v>0</v>
      </c>
      <c r="J123" s="1">
        <f t="shared" si="1"/>
        <v>67.849999999999994</v>
      </c>
      <c r="K123" s="1" t="s">
        <v>239</v>
      </c>
    </row>
    <row r="124" spans="1:11" x14ac:dyDescent="0.2">
      <c r="A124" s="1">
        <v>123</v>
      </c>
      <c r="B124" s="1" t="s">
        <v>307</v>
      </c>
      <c r="C124" s="1" t="s">
        <v>308</v>
      </c>
      <c r="D124" s="1" t="s">
        <v>13</v>
      </c>
      <c r="E124" s="1" t="s">
        <v>14</v>
      </c>
      <c r="F124" s="1" t="s">
        <v>309</v>
      </c>
      <c r="G124" s="2">
        <f>VLOOKUP(B124,[1]sheet1!$A:$E,5,0)</f>
        <v>72.61</v>
      </c>
      <c r="H124" s="1">
        <f>VLOOKUP(B124,'[2]通信_南京(127)'!$B$3:$G$129,6,0)</f>
        <v>15</v>
      </c>
      <c r="I124" s="1">
        <f>VLOOKUP(B124,[3]总!$A:$L,12,0)</f>
        <v>2</v>
      </c>
      <c r="J124" s="1">
        <f t="shared" si="1"/>
        <v>67.826999999999998</v>
      </c>
      <c r="K124" s="1" t="s">
        <v>239</v>
      </c>
    </row>
    <row r="125" spans="1:11" x14ac:dyDescent="0.2">
      <c r="A125" s="1">
        <v>124</v>
      </c>
      <c r="B125" s="1" t="s">
        <v>310</v>
      </c>
      <c r="C125" s="1" t="s">
        <v>311</v>
      </c>
      <c r="D125" s="1" t="s">
        <v>13</v>
      </c>
      <c r="E125" s="1" t="s">
        <v>14</v>
      </c>
      <c r="F125" s="1" t="s">
        <v>156</v>
      </c>
      <c r="G125" s="2">
        <f>VLOOKUP(B125,[1]sheet1!$A:$E,5,0)</f>
        <v>73.94</v>
      </c>
      <c r="H125" s="1">
        <f>VLOOKUP(B125,'[2]通信_南京(127)'!$B$3:$G$129,6,0)</f>
        <v>15</v>
      </c>
      <c r="I125" s="1">
        <f>VLOOKUP(B125,[3]总!$A:$L,12,0)</f>
        <v>0.3</v>
      </c>
      <c r="J125" s="1">
        <f t="shared" si="1"/>
        <v>67.057999999999993</v>
      </c>
      <c r="K125" s="1" t="s">
        <v>239</v>
      </c>
    </row>
    <row r="126" spans="1:11" x14ac:dyDescent="0.2">
      <c r="A126" s="1">
        <v>125</v>
      </c>
      <c r="B126" s="1" t="s">
        <v>312</v>
      </c>
      <c r="C126" s="1" t="s">
        <v>313</v>
      </c>
      <c r="D126" s="1" t="s">
        <v>13</v>
      </c>
      <c r="E126" s="1" t="s">
        <v>14</v>
      </c>
      <c r="F126" s="1" t="s">
        <v>53</v>
      </c>
      <c r="G126" s="2">
        <f>VLOOKUP(B126,[1]sheet1!$A:$E,5,0)</f>
        <v>72.22</v>
      </c>
      <c r="H126" s="1">
        <f>VLOOKUP(B126,'[2]通信_南京(127)'!$B$3:$G$129,6,0)</f>
        <v>15</v>
      </c>
      <c r="I126" s="1">
        <v>0</v>
      </c>
      <c r="J126" s="1">
        <f t="shared" si="1"/>
        <v>65.554000000000002</v>
      </c>
      <c r="K126" s="1" t="s">
        <v>239</v>
      </c>
    </row>
    <row r="127" spans="1:11" x14ac:dyDescent="0.2">
      <c r="A127" s="1">
        <v>126</v>
      </c>
      <c r="B127" s="1" t="s">
        <v>314</v>
      </c>
      <c r="C127" s="1" t="s">
        <v>315</v>
      </c>
      <c r="D127" s="1" t="s">
        <v>13</v>
      </c>
      <c r="E127" s="1" t="s">
        <v>14</v>
      </c>
      <c r="F127" s="1" t="s">
        <v>53</v>
      </c>
      <c r="G127" s="2">
        <f>VLOOKUP(B127,[1]sheet1!$A:$E,5,0)</f>
        <v>71.06</v>
      </c>
      <c r="H127" s="1">
        <f>VLOOKUP(B127,'[2]通信_南京(127)'!$B$3:$G$129,6,0)</f>
        <v>15</v>
      </c>
      <c r="I127" s="1">
        <v>0</v>
      </c>
      <c r="J127" s="1">
        <f t="shared" si="1"/>
        <v>64.74199999999999</v>
      </c>
      <c r="K127" s="1" t="s">
        <v>239</v>
      </c>
    </row>
    <row r="128" spans="1:11" x14ac:dyDescent="0.2">
      <c r="A128" s="1">
        <v>127</v>
      </c>
      <c r="B128" s="1" t="s">
        <v>316</v>
      </c>
      <c r="C128" s="1" t="s">
        <v>317</v>
      </c>
      <c r="D128" s="1" t="s">
        <v>13</v>
      </c>
      <c r="E128" s="1" t="s">
        <v>14</v>
      </c>
      <c r="F128" s="1" t="s">
        <v>286</v>
      </c>
      <c r="G128" s="2">
        <f>VLOOKUP(B128,[1]sheet1!$A:$E,5,0)</f>
        <v>64.78</v>
      </c>
      <c r="H128" s="1">
        <f>VLOOKUP(B128,'[2]通信_南京(127)'!$B$3:$G$129,6,0)</f>
        <v>15</v>
      </c>
      <c r="I128" s="1">
        <v>0</v>
      </c>
      <c r="J128" s="1">
        <f t="shared" si="1"/>
        <v>60.345999999999997</v>
      </c>
      <c r="K128" s="1" t="s">
        <v>239</v>
      </c>
    </row>
    <row r="129" spans="1:11" x14ac:dyDescent="0.2">
      <c r="A129" s="1">
        <v>128</v>
      </c>
      <c r="B129" s="1" t="s">
        <v>318</v>
      </c>
      <c r="C129" s="1" t="s">
        <v>319</v>
      </c>
      <c r="D129" s="1" t="s">
        <v>25</v>
      </c>
      <c r="E129" s="1" t="s">
        <v>320</v>
      </c>
      <c r="F129" s="1" t="s">
        <v>62</v>
      </c>
      <c r="G129" s="2">
        <f>VLOOKUP(B129,[1]sheet1!$A:$E,5,0)</f>
        <v>85.06</v>
      </c>
      <c r="H129" s="1">
        <f>VLOOKUP(B129,'[2]通信_无锡(46)'!$B$3:$G$48,6,0)</f>
        <v>16.7</v>
      </c>
      <c r="I129" s="1">
        <v>6.6</v>
      </c>
      <c r="J129" s="1">
        <f t="shared" si="1"/>
        <v>82.841999999999985</v>
      </c>
      <c r="K129" s="3" t="s">
        <v>16</v>
      </c>
    </row>
    <row r="130" spans="1:11" x14ac:dyDescent="0.2">
      <c r="A130" s="1">
        <v>129</v>
      </c>
      <c r="B130" s="1" t="s">
        <v>321</v>
      </c>
      <c r="C130" s="1" t="s">
        <v>322</v>
      </c>
      <c r="D130" s="1" t="s">
        <v>25</v>
      </c>
      <c r="E130" s="1" t="s">
        <v>320</v>
      </c>
      <c r="F130" s="1" t="s">
        <v>71</v>
      </c>
      <c r="G130" s="2">
        <f>VLOOKUP(B130,[1]sheet1!$A:$E,5,0)</f>
        <v>82.06</v>
      </c>
      <c r="H130" s="1">
        <f>VLOOKUP(B130,'[2]通信_无锡(46)'!$B$3:$G$48,6,0)</f>
        <v>15.7</v>
      </c>
      <c r="I130" s="1">
        <v>5.4</v>
      </c>
      <c r="J130" s="1">
        <f t="shared" ref="J130:J193" si="2">0.7*G130+H130+I130</f>
        <v>78.542000000000002</v>
      </c>
      <c r="K130" s="3" t="s">
        <v>16</v>
      </c>
    </row>
    <row r="131" spans="1:11" x14ac:dyDescent="0.2">
      <c r="A131" s="1">
        <v>130</v>
      </c>
      <c r="B131" s="1" t="s">
        <v>323</v>
      </c>
      <c r="C131" s="1" t="s">
        <v>324</v>
      </c>
      <c r="D131" s="1" t="s">
        <v>25</v>
      </c>
      <c r="E131" s="1" t="s">
        <v>320</v>
      </c>
      <c r="F131" s="1" t="s">
        <v>277</v>
      </c>
      <c r="G131" s="2">
        <f>VLOOKUP(B131,[1]sheet1!$A:$E,5,0)</f>
        <v>81.22</v>
      </c>
      <c r="H131" s="1">
        <f>VLOOKUP(B131,'[2]通信_无锡(46)'!$B$3:$G$48,6,0)</f>
        <v>15</v>
      </c>
      <c r="I131" s="1">
        <v>6.6</v>
      </c>
      <c r="J131" s="1">
        <f t="shared" si="2"/>
        <v>78.453999999999979</v>
      </c>
      <c r="K131" s="3" t="s">
        <v>16</v>
      </c>
    </row>
    <row r="132" spans="1:11" x14ac:dyDescent="0.2">
      <c r="A132" s="1">
        <v>131</v>
      </c>
      <c r="B132" s="1" t="s">
        <v>325</v>
      </c>
      <c r="C132" s="1" t="s">
        <v>326</v>
      </c>
      <c r="D132" s="1" t="s">
        <v>25</v>
      </c>
      <c r="E132" s="1" t="s">
        <v>320</v>
      </c>
      <c r="F132" s="1" t="s">
        <v>83</v>
      </c>
      <c r="G132" s="2">
        <f>VLOOKUP(B132,[1]sheet1!$A:$E,5,0)</f>
        <v>84.39</v>
      </c>
      <c r="H132" s="1">
        <f>VLOOKUP(B132,'[2]通信_无锡(46)'!$B$3:$G$48,6,0)</f>
        <v>15</v>
      </c>
      <c r="I132" s="1">
        <v>2.6</v>
      </c>
      <c r="J132" s="1">
        <f t="shared" si="2"/>
        <v>76.672999999999988</v>
      </c>
      <c r="K132" s="3" t="s">
        <v>16</v>
      </c>
    </row>
    <row r="133" spans="1:11" x14ac:dyDescent="0.2">
      <c r="A133" s="1">
        <v>132</v>
      </c>
      <c r="B133" s="1" t="s">
        <v>327</v>
      </c>
      <c r="C133" s="1" t="s">
        <v>328</v>
      </c>
      <c r="D133" s="1" t="s">
        <v>25</v>
      </c>
      <c r="E133" s="1" t="s">
        <v>320</v>
      </c>
      <c r="F133" s="1" t="s">
        <v>223</v>
      </c>
      <c r="G133" s="2">
        <f>VLOOKUP(B133,[1]sheet1!$A:$E,5,0)</f>
        <v>85.28</v>
      </c>
      <c r="H133" s="1">
        <f>VLOOKUP(B133,'[2]通信_无锡(46)'!$B$3:$G$48,6,0)</f>
        <v>15.7</v>
      </c>
      <c r="I133" s="1">
        <v>1.1000000000000001</v>
      </c>
      <c r="J133" s="1">
        <f t="shared" si="2"/>
        <v>76.495999999999995</v>
      </c>
      <c r="K133" s="3" t="s">
        <v>16</v>
      </c>
    </row>
    <row r="134" spans="1:11" x14ac:dyDescent="0.2">
      <c r="A134" s="1">
        <v>133</v>
      </c>
      <c r="B134" s="1" t="s">
        <v>329</v>
      </c>
      <c r="C134" s="1" t="s">
        <v>330</v>
      </c>
      <c r="D134" s="1" t="s">
        <v>25</v>
      </c>
      <c r="E134" s="1" t="s">
        <v>320</v>
      </c>
      <c r="F134" s="1" t="s">
        <v>109</v>
      </c>
      <c r="G134" s="2">
        <f>VLOOKUP(B134,[1]sheet1!$A:$E,5,0)</f>
        <v>84.11</v>
      </c>
      <c r="H134" s="1">
        <f>VLOOKUP(B134,'[2]通信_无锡(46)'!$B$3:$G$48,6,0)</f>
        <v>15</v>
      </c>
      <c r="I134" s="1">
        <v>2.1</v>
      </c>
      <c r="J134" s="1">
        <f t="shared" si="2"/>
        <v>75.97699999999999</v>
      </c>
      <c r="K134" s="1" t="s">
        <v>54</v>
      </c>
    </row>
    <row r="135" spans="1:11" x14ac:dyDescent="0.2">
      <c r="A135" s="1">
        <v>134</v>
      </c>
      <c r="B135" s="1" t="s">
        <v>331</v>
      </c>
      <c r="C135" s="1" t="s">
        <v>332</v>
      </c>
      <c r="D135" s="1" t="s">
        <v>25</v>
      </c>
      <c r="E135" s="1" t="s">
        <v>320</v>
      </c>
      <c r="F135" s="1" t="s">
        <v>53</v>
      </c>
      <c r="G135" s="2">
        <f>VLOOKUP(B135,[1]sheet1!$A:$E,5,0)</f>
        <v>85.11</v>
      </c>
      <c r="H135" s="1">
        <f>VLOOKUP(B135,'[2]通信_无锡(46)'!$B$3:$G$48,6,0)</f>
        <v>15</v>
      </c>
      <c r="I135" s="1">
        <v>1.3</v>
      </c>
      <c r="J135" s="1">
        <f t="shared" si="2"/>
        <v>75.876999999999995</v>
      </c>
      <c r="K135" s="1" t="s">
        <v>54</v>
      </c>
    </row>
    <row r="136" spans="1:11" x14ac:dyDescent="0.2">
      <c r="A136" s="1">
        <v>135</v>
      </c>
      <c r="B136" s="1" t="s">
        <v>333</v>
      </c>
      <c r="C136" s="1" t="s">
        <v>334</v>
      </c>
      <c r="D136" s="1" t="s">
        <v>25</v>
      </c>
      <c r="E136" s="1" t="s">
        <v>320</v>
      </c>
      <c r="F136" s="1" t="s">
        <v>178</v>
      </c>
      <c r="G136" s="2">
        <f>VLOOKUP(B136,[1]sheet1!$A:$E,5,0)</f>
        <v>84.83</v>
      </c>
      <c r="H136" s="1">
        <f>VLOOKUP(B136,'[2]通信_无锡(46)'!$B$3:$G$48,6,0)</f>
        <v>15.1</v>
      </c>
      <c r="I136" s="1">
        <v>1.1000000000000001</v>
      </c>
      <c r="J136" s="1">
        <f t="shared" si="2"/>
        <v>75.580999999999989</v>
      </c>
      <c r="K136" s="1" t="s">
        <v>54</v>
      </c>
    </row>
    <row r="137" spans="1:11" x14ac:dyDescent="0.2">
      <c r="A137" s="1">
        <v>136</v>
      </c>
      <c r="B137" s="1" t="s">
        <v>335</v>
      </c>
      <c r="C137" s="1" t="s">
        <v>336</v>
      </c>
      <c r="D137" s="1" t="s">
        <v>25</v>
      </c>
      <c r="E137" s="1" t="s">
        <v>320</v>
      </c>
      <c r="F137" s="1" t="s">
        <v>277</v>
      </c>
      <c r="G137" s="2">
        <f>VLOOKUP(B137,[1]sheet1!$A:$E,5,0)</f>
        <v>83.5</v>
      </c>
      <c r="H137" s="1">
        <f>VLOOKUP(B137,'[2]通信_无锡(46)'!$B$3:$G$48,6,0)</f>
        <v>15</v>
      </c>
      <c r="I137" s="1">
        <v>1.6</v>
      </c>
      <c r="J137" s="1">
        <f t="shared" si="2"/>
        <v>75.049999999999983</v>
      </c>
      <c r="K137" s="1" t="s">
        <v>54</v>
      </c>
    </row>
    <row r="138" spans="1:11" x14ac:dyDescent="0.2">
      <c r="A138" s="1">
        <v>137</v>
      </c>
      <c r="B138" s="1" t="s">
        <v>337</v>
      </c>
      <c r="C138" s="1" t="s">
        <v>338</v>
      </c>
      <c r="D138" s="1" t="s">
        <v>25</v>
      </c>
      <c r="E138" s="1" t="s">
        <v>320</v>
      </c>
      <c r="F138" s="1" t="s">
        <v>19</v>
      </c>
      <c r="G138" s="2">
        <f>VLOOKUP(B138,[1]sheet1!$A:$E,5,0)</f>
        <v>83.94</v>
      </c>
      <c r="H138" s="1">
        <f>VLOOKUP(B138,'[2]通信_无锡(46)'!$B$3:$G$48,6,0)</f>
        <v>16</v>
      </c>
      <c r="I138" s="1">
        <v>0.1</v>
      </c>
      <c r="J138" s="1">
        <f t="shared" si="2"/>
        <v>74.85799999999999</v>
      </c>
      <c r="K138" s="1" t="s">
        <v>54</v>
      </c>
    </row>
    <row r="139" spans="1:11" x14ac:dyDescent="0.2">
      <c r="A139" s="1">
        <v>138</v>
      </c>
      <c r="B139" s="1" t="s">
        <v>339</v>
      </c>
      <c r="C139" s="1" t="s">
        <v>340</v>
      </c>
      <c r="D139" s="1" t="s">
        <v>25</v>
      </c>
      <c r="E139" s="1" t="s">
        <v>320</v>
      </c>
      <c r="F139" s="1" t="s">
        <v>197</v>
      </c>
      <c r="G139" s="2">
        <f>VLOOKUP(B139,[1]sheet1!$A:$E,5,0)</f>
        <v>83.06</v>
      </c>
      <c r="H139" s="1">
        <f>VLOOKUP(B139,'[2]通信_无锡(46)'!$B$3:$G$48,6,0)</f>
        <v>16.399999999999999</v>
      </c>
      <c r="I139" s="1">
        <v>0.3</v>
      </c>
      <c r="J139" s="1">
        <f t="shared" si="2"/>
        <v>74.841999999999999</v>
      </c>
      <c r="K139" s="1" t="s">
        <v>54</v>
      </c>
    </row>
    <row r="140" spans="1:11" x14ac:dyDescent="0.2">
      <c r="A140" s="1">
        <v>139</v>
      </c>
      <c r="B140" s="1" t="s">
        <v>341</v>
      </c>
      <c r="C140" s="1" t="s">
        <v>342</v>
      </c>
      <c r="D140" s="1" t="s">
        <v>25</v>
      </c>
      <c r="E140" s="1" t="s">
        <v>320</v>
      </c>
      <c r="F140" s="1" t="s">
        <v>120</v>
      </c>
      <c r="G140" s="2">
        <f>VLOOKUP(B140,[1]sheet1!$A:$E,5,0)</f>
        <v>84.06</v>
      </c>
      <c r="H140" s="1">
        <f>VLOOKUP(B140,'[2]通信_无锡(46)'!$B$3:$G$48,6,0)</f>
        <v>15.1</v>
      </c>
      <c r="I140" s="1">
        <v>0.7</v>
      </c>
      <c r="J140" s="1">
        <f t="shared" si="2"/>
        <v>74.641999999999996</v>
      </c>
      <c r="K140" s="1" t="s">
        <v>54</v>
      </c>
    </row>
    <row r="141" spans="1:11" x14ac:dyDescent="0.2">
      <c r="A141" s="1">
        <v>140</v>
      </c>
      <c r="B141" s="1" t="s">
        <v>343</v>
      </c>
      <c r="C141" s="1" t="s">
        <v>344</v>
      </c>
      <c r="D141" s="1" t="s">
        <v>25</v>
      </c>
      <c r="E141" s="1" t="s">
        <v>320</v>
      </c>
      <c r="F141" s="1" t="s">
        <v>109</v>
      </c>
      <c r="G141" s="2">
        <f>VLOOKUP(B141,[1]sheet1!$A:$E,5,0)</f>
        <v>82.33</v>
      </c>
      <c r="H141" s="1">
        <f>VLOOKUP(B141,'[2]通信_无锡(46)'!$B$3:$G$48,6,0)</f>
        <v>15</v>
      </c>
      <c r="I141" s="1">
        <v>2</v>
      </c>
      <c r="J141" s="1">
        <f t="shared" si="2"/>
        <v>74.631</v>
      </c>
      <c r="K141" s="1" t="s">
        <v>54</v>
      </c>
    </row>
    <row r="142" spans="1:11" x14ac:dyDescent="0.2">
      <c r="A142" s="1">
        <v>141</v>
      </c>
      <c r="B142" s="1" t="s">
        <v>345</v>
      </c>
      <c r="C142" s="1" t="s">
        <v>346</v>
      </c>
      <c r="D142" s="1" t="s">
        <v>25</v>
      </c>
      <c r="E142" s="1" t="s">
        <v>320</v>
      </c>
      <c r="F142" s="1" t="s">
        <v>48</v>
      </c>
      <c r="G142" s="2">
        <f>VLOOKUP(B142,[1]sheet1!$A:$E,5,0)</f>
        <v>84.61</v>
      </c>
      <c r="H142" s="1">
        <f>VLOOKUP(B142,'[2]通信_无锡(46)'!$B$3:$G$48,6,0)</f>
        <v>15.1</v>
      </c>
      <c r="I142" s="1">
        <v>0.3</v>
      </c>
      <c r="J142" s="1">
        <f t="shared" si="2"/>
        <v>74.626999999999995</v>
      </c>
      <c r="K142" s="1" t="s">
        <v>54</v>
      </c>
    </row>
    <row r="143" spans="1:11" x14ac:dyDescent="0.2">
      <c r="A143" s="1">
        <v>142</v>
      </c>
      <c r="B143" s="1" t="s">
        <v>347</v>
      </c>
      <c r="C143" s="1" t="s">
        <v>348</v>
      </c>
      <c r="D143" s="1" t="s">
        <v>25</v>
      </c>
      <c r="E143" s="1" t="s">
        <v>320</v>
      </c>
      <c r="F143" s="1" t="s">
        <v>349</v>
      </c>
      <c r="G143" s="2">
        <f>VLOOKUP(B143,[1]sheet1!$A:$E,5,0)</f>
        <v>83.61</v>
      </c>
      <c r="H143" s="1">
        <f>VLOOKUP(B143,'[2]通信_无锡(46)'!$B$3:$G$48,6,0)</f>
        <v>15</v>
      </c>
      <c r="I143" s="1">
        <v>1.1000000000000001</v>
      </c>
      <c r="J143" s="1">
        <f t="shared" si="2"/>
        <v>74.626999999999981</v>
      </c>
      <c r="K143" s="1" t="s">
        <v>54</v>
      </c>
    </row>
    <row r="144" spans="1:11" x14ac:dyDescent="0.2">
      <c r="A144" s="1">
        <v>143</v>
      </c>
      <c r="B144" s="1" t="s">
        <v>350</v>
      </c>
      <c r="C144" s="1" t="s">
        <v>351</v>
      </c>
      <c r="D144" s="1" t="s">
        <v>25</v>
      </c>
      <c r="E144" s="1" t="s">
        <v>320</v>
      </c>
      <c r="F144" s="1" t="s">
        <v>109</v>
      </c>
      <c r="G144" s="2">
        <f>VLOOKUP(B144,[1]sheet1!$A:$E,5,0)</f>
        <v>84.72</v>
      </c>
      <c r="H144" s="1">
        <f>VLOOKUP(B144,'[2]通信_无锡(46)'!$B$3:$G$48,6,0)</f>
        <v>15</v>
      </c>
      <c r="I144" s="1">
        <v>0</v>
      </c>
      <c r="J144" s="1">
        <f t="shared" si="2"/>
        <v>74.304000000000002</v>
      </c>
      <c r="K144" s="1" t="s">
        <v>54</v>
      </c>
    </row>
    <row r="145" spans="1:11" x14ac:dyDescent="0.2">
      <c r="A145" s="1">
        <v>144</v>
      </c>
      <c r="B145" s="1" t="s">
        <v>352</v>
      </c>
      <c r="C145" s="1" t="s">
        <v>353</v>
      </c>
      <c r="D145" s="1" t="s">
        <v>25</v>
      </c>
      <c r="E145" s="1" t="s">
        <v>320</v>
      </c>
      <c r="F145" s="1" t="s">
        <v>26</v>
      </c>
      <c r="G145" s="2">
        <f>VLOOKUP(B145,[1]sheet1!$A:$E,5,0)</f>
        <v>83.83</v>
      </c>
      <c r="H145" s="1">
        <f>VLOOKUP(B145,'[2]通信_无锡(46)'!$B$3:$G$48,6,0)</f>
        <v>15.1</v>
      </c>
      <c r="I145" s="1">
        <v>0.5</v>
      </c>
      <c r="J145" s="1">
        <f t="shared" si="2"/>
        <v>74.280999999999992</v>
      </c>
      <c r="K145" s="1" t="s">
        <v>54</v>
      </c>
    </row>
    <row r="146" spans="1:11" x14ac:dyDescent="0.2">
      <c r="A146" s="1">
        <v>145</v>
      </c>
      <c r="B146" s="1" t="s">
        <v>354</v>
      </c>
      <c r="C146" s="1" t="s">
        <v>355</v>
      </c>
      <c r="D146" s="1" t="s">
        <v>25</v>
      </c>
      <c r="E146" s="1" t="s">
        <v>320</v>
      </c>
      <c r="F146" s="1" t="s">
        <v>238</v>
      </c>
      <c r="G146" s="2">
        <f>VLOOKUP(B146,[1]sheet1!$A:$E,5,0)</f>
        <v>81.56</v>
      </c>
      <c r="H146" s="1">
        <f>VLOOKUP(B146,'[2]通信_无锡(46)'!$B$3:$G$48,6,0)</f>
        <v>15</v>
      </c>
      <c r="I146" s="1">
        <v>1.8</v>
      </c>
      <c r="J146" s="1">
        <f t="shared" si="2"/>
        <v>73.891999999999996</v>
      </c>
      <c r="K146" s="1" t="s">
        <v>54</v>
      </c>
    </row>
    <row r="147" spans="1:11" x14ac:dyDescent="0.2">
      <c r="A147" s="1">
        <v>146</v>
      </c>
      <c r="B147" s="1" t="s">
        <v>356</v>
      </c>
      <c r="C147" s="1" t="s">
        <v>357</v>
      </c>
      <c r="D147" s="1" t="s">
        <v>25</v>
      </c>
      <c r="E147" s="1" t="s">
        <v>320</v>
      </c>
      <c r="F147" s="1" t="s">
        <v>109</v>
      </c>
      <c r="G147" s="2">
        <f>VLOOKUP(B147,[1]sheet1!$A:$E,5,0)</f>
        <v>84.11</v>
      </c>
      <c r="H147" s="1">
        <f>VLOOKUP(B147,'[2]通信_无锡(46)'!$B$3:$G$48,6,0)</f>
        <v>15</v>
      </c>
      <c r="I147" s="1">
        <v>0</v>
      </c>
      <c r="J147" s="1">
        <f t="shared" si="2"/>
        <v>73.876999999999995</v>
      </c>
      <c r="K147" s="4" t="s">
        <v>151</v>
      </c>
    </row>
    <row r="148" spans="1:11" x14ac:dyDescent="0.2">
      <c r="A148" s="1">
        <v>147</v>
      </c>
      <c r="B148" s="1" t="s">
        <v>358</v>
      </c>
      <c r="C148" s="1" t="s">
        <v>359</v>
      </c>
      <c r="D148" s="1" t="s">
        <v>25</v>
      </c>
      <c r="E148" s="1" t="s">
        <v>320</v>
      </c>
      <c r="F148" s="1" t="s">
        <v>26</v>
      </c>
      <c r="G148" s="2">
        <f>VLOOKUP(B148,[1]sheet1!$A:$E,5,0)</f>
        <v>83.39</v>
      </c>
      <c r="H148" s="1">
        <f>VLOOKUP(B148,'[2]通信_无锡(46)'!$B$3:$G$48,6,0)</f>
        <v>15.1</v>
      </c>
      <c r="I148" s="1">
        <v>0.4</v>
      </c>
      <c r="J148" s="1">
        <f t="shared" si="2"/>
        <v>73.873000000000005</v>
      </c>
      <c r="K148" s="4" t="s">
        <v>151</v>
      </c>
    </row>
    <row r="149" spans="1:11" x14ac:dyDescent="0.2">
      <c r="A149" s="1">
        <v>148</v>
      </c>
      <c r="B149" s="1" t="s">
        <v>360</v>
      </c>
      <c r="C149" s="1" t="s">
        <v>361</v>
      </c>
      <c r="D149" s="1" t="s">
        <v>25</v>
      </c>
      <c r="E149" s="1" t="s">
        <v>320</v>
      </c>
      <c r="F149" s="1" t="s">
        <v>186</v>
      </c>
      <c r="G149" s="2">
        <f>VLOOKUP(B149,[1]sheet1!$A:$E,5,0)</f>
        <v>79.17</v>
      </c>
      <c r="H149" s="1">
        <f>VLOOKUP(B149,'[2]通信_无锡(46)'!$B$3:$G$48,6,0)</f>
        <v>15.1</v>
      </c>
      <c r="I149" s="1">
        <v>3.3</v>
      </c>
      <c r="J149" s="1">
        <f t="shared" si="2"/>
        <v>73.818999999999988</v>
      </c>
      <c r="K149" s="4" t="s">
        <v>151</v>
      </c>
    </row>
    <row r="150" spans="1:11" x14ac:dyDescent="0.2">
      <c r="A150" s="1">
        <v>149</v>
      </c>
      <c r="B150" s="1" t="s">
        <v>362</v>
      </c>
      <c r="C150" s="1" t="s">
        <v>363</v>
      </c>
      <c r="D150" s="1" t="s">
        <v>25</v>
      </c>
      <c r="E150" s="1" t="s">
        <v>320</v>
      </c>
      <c r="F150" s="1" t="s">
        <v>83</v>
      </c>
      <c r="G150" s="2">
        <f>VLOOKUP(B150,[1]sheet1!$A:$E,5,0)</f>
        <v>82.94</v>
      </c>
      <c r="H150" s="1">
        <f>VLOOKUP(B150,'[2]通信_无锡(46)'!$B$3:$G$48,6,0)</f>
        <v>15</v>
      </c>
      <c r="I150" s="1">
        <v>0.7</v>
      </c>
      <c r="J150" s="1">
        <f t="shared" si="2"/>
        <v>73.757999999999996</v>
      </c>
      <c r="K150" s="4" t="s">
        <v>151</v>
      </c>
    </row>
    <row r="151" spans="1:11" x14ac:dyDescent="0.2">
      <c r="A151" s="1">
        <v>150</v>
      </c>
      <c r="B151" s="1" t="s">
        <v>364</v>
      </c>
      <c r="C151" s="1" t="s">
        <v>365</v>
      </c>
      <c r="D151" s="1" t="s">
        <v>25</v>
      </c>
      <c r="E151" s="1" t="s">
        <v>320</v>
      </c>
      <c r="F151" s="1" t="s">
        <v>117</v>
      </c>
      <c r="G151" s="2">
        <f>VLOOKUP(B151,[1]sheet1!$A:$E,5,0)</f>
        <v>82.39</v>
      </c>
      <c r="H151" s="1">
        <f>VLOOKUP(B151,'[2]通信_无锡(46)'!$B$3:$G$48,6,0)</f>
        <v>15</v>
      </c>
      <c r="I151" s="1">
        <v>0.6</v>
      </c>
      <c r="J151" s="1">
        <f t="shared" si="2"/>
        <v>73.272999999999996</v>
      </c>
      <c r="K151" s="4" t="s">
        <v>151</v>
      </c>
    </row>
    <row r="152" spans="1:11" x14ac:dyDescent="0.2">
      <c r="A152" s="1">
        <v>151</v>
      </c>
      <c r="B152" s="1" t="s">
        <v>366</v>
      </c>
      <c r="C152" s="1" t="s">
        <v>367</v>
      </c>
      <c r="D152" s="1" t="s">
        <v>25</v>
      </c>
      <c r="E152" s="1" t="s">
        <v>320</v>
      </c>
      <c r="F152" s="1" t="s">
        <v>45</v>
      </c>
      <c r="G152" s="2">
        <f>VLOOKUP(B152,[1]sheet1!$A:$E,5,0)</f>
        <v>82</v>
      </c>
      <c r="H152" s="1">
        <f>VLOOKUP(B152,'[2]通信_无锡(46)'!$B$3:$G$48,6,0)</f>
        <v>15.1</v>
      </c>
      <c r="I152" s="1">
        <v>0.6</v>
      </c>
      <c r="J152" s="1">
        <f t="shared" si="2"/>
        <v>73.099999999999994</v>
      </c>
      <c r="K152" s="4" t="s">
        <v>151</v>
      </c>
    </row>
    <row r="153" spans="1:11" x14ac:dyDescent="0.2">
      <c r="A153" s="1">
        <v>152</v>
      </c>
      <c r="B153" s="1" t="s">
        <v>368</v>
      </c>
      <c r="C153" s="1" t="s">
        <v>369</v>
      </c>
      <c r="D153" s="1" t="s">
        <v>25</v>
      </c>
      <c r="E153" s="1" t="s">
        <v>320</v>
      </c>
      <c r="F153" s="1" t="s">
        <v>277</v>
      </c>
      <c r="G153" s="2">
        <f>VLOOKUP(B153,[1]sheet1!$A:$E,5,0)</f>
        <v>82.56</v>
      </c>
      <c r="H153" s="1">
        <f>VLOOKUP(B153,'[2]通信_无锡(46)'!$B$3:$G$48,6,0)</f>
        <v>15.1</v>
      </c>
      <c r="I153" s="1">
        <v>0.1</v>
      </c>
      <c r="J153" s="1">
        <f t="shared" si="2"/>
        <v>72.99199999999999</v>
      </c>
      <c r="K153" s="4" t="s">
        <v>151</v>
      </c>
    </row>
    <row r="154" spans="1:11" x14ac:dyDescent="0.2">
      <c r="A154" s="1">
        <v>153</v>
      </c>
      <c r="B154" s="1" t="s">
        <v>370</v>
      </c>
      <c r="C154" s="1" t="s">
        <v>371</v>
      </c>
      <c r="D154" s="1" t="s">
        <v>25</v>
      </c>
      <c r="E154" s="1" t="s">
        <v>320</v>
      </c>
      <c r="F154" s="1" t="s">
        <v>120</v>
      </c>
      <c r="G154" s="2">
        <f>VLOOKUP(B154,[1]sheet1!$A:$E,5,0)</f>
        <v>81.61</v>
      </c>
      <c r="H154" s="1">
        <f>VLOOKUP(B154,'[2]通信_无锡(46)'!$B$3:$G$48,6,0)</f>
        <v>15</v>
      </c>
      <c r="I154" s="1">
        <v>0.2</v>
      </c>
      <c r="J154" s="1">
        <f t="shared" si="2"/>
        <v>72.326999999999998</v>
      </c>
      <c r="K154" s="4" t="s">
        <v>151</v>
      </c>
    </row>
    <row r="155" spans="1:11" x14ac:dyDescent="0.2">
      <c r="A155" s="1">
        <v>154</v>
      </c>
      <c r="B155" s="1" t="s">
        <v>372</v>
      </c>
      <c r="C155" s="1" t="s">
        <v>373</v>
      </c>
      <c r="D155" s="1" t="s">
        <v>25</v>
      </c>
      <c r="E155" s="1" t="s">
        <v>320</v>
      </c>
      <c r="F155" s="1" t="s">
        <v>22</v>
      </c>
      <c r="G155" s="2">
        <f>VLOOKUP(B155,[1]sheet1!$A:$E,5,0)</f>
        <v>78.94</v>
      </c>
      <c r="H155" s="1">
        <f>VLOOKUP(B155,'[2]通信_无锡(46)'!$B$3:$G$48,6,0)</f>
        <v>15</v>
      </c>
      <c r="I155" s="1">
        <v>2</v>
      </c>
      <c r="J155" s="1">
        <f t="shared" si="2"/>
        <v>72.257999999999996</v>
      </c>
      <c r="K155" s="4" t="s">
        <v>151</v>
      </c>
    </row>
    <row r="156" spans="1:11" x14ac:dyDescent="0.2">
      <c r="A156" s="1">
        <v>155</v>
      </c>
      <c r="B156" s="1" t="s">
        <v>374</v>
      </c>
      <c r="C156" s="1" t="s">
        <v>375</v>
      </c>
      <c r="D156" s="1" t="s">
        <v>25</v>
      </c>
      <c r="E156" s="1" t="s">
        <v>320</v>
      </c>
      <c r="F156" s="1" t="s">
        <v>65</v>
      </c>
      <c r="G156" s="2">
        <f>VLOOKUP(B156,[1]sheet1!$A:$E,5,0)</f>
        <v>81.67</v>
      </c>
      <c r="H156" s="1">
        <f>VLOOKUP(B156,'[2]通信_无锡(46)'!$B$3:$G$48,6,0)</f>
        <v>15</v>
      </c>
      <c r="I156" s="1">
        <v>0</v>
      </c>
      <c r="J156" s="1">
        <f t="shared" si="2"/>
        <v>72.168999999999997</v>
      </c>
      <c r="K156" s="4" t="s">
        <v>151</v>
      </c>
    </row>
    <row r="157" spans="1:11" x14ac:dyDescent="0.2">
      <c r="A157" s="1">
        <v>156</v>
      </c>
      <c r="B157" s="1" t="s">
        <v>376</v>
      </c>
      <c r="C157" s="1" t="s">
        <v>377</v>
      </c>
      <c r="D157" s="1" t="s">
        <v>25</v>
      </c>
      <c r="E157" s="1" t="s">
        <v>320</v>
      </c>
      <c r="F157" s="1" t="s">
        <v>178</v>
      </c>
      <c r="G157" s="2">
        <f>VLOOKUP(B157,[1]sheet1!$A:$E,5,0)</f>
        <v>81.33</v>
      </c>
      <c r="H157" s="1">
        <f>VLOOKUP(B157,'[2]通信_无锡(46)'!$B$3:$G$48,6,0)</f>
        <v>15</v>
      </c>
      <c r="I157" s="1">
        <v>0.1</v>
      </c>
      <c r="J157" s="1">
        <f t="shared" si="2"/>
        <v>72.030999999999992</v>
      </c>
      <c r="K157" s="4" t="s">
        <v>151</v>
      </c>
    </row>
    <row r="158" spans="1:11" x14ac:dyDescent="0.2">
      <c r="A158" s="1">
        <v>157</v>
      </c>
      <c r="B158" s="1" t="s">
        <v>378</v>
      </c>
      <c r="C158" s="1" t="s">
        <v>379</v>
      </c>
      <c r="D158" s="1" t="s">
        <v>25</v>
      </c>
      <c r="E158" s="1" t="s">
        <v>320</v>
      </c>
      <c r="F158" s="1" t="s">
        <v>22</v>
      </c>
      <c r="G158" s="2">
        <f>VLOOKUP(B158,[1]sheet1!$A:$E,5,0)</f>
        <v>81.22</v>
      </c>
      <c r="H158" s="1">
        <f>VLOOKUP(B158,'[2]通信_无锡(46)'!$B$3:$G$48,6,0)</f>
        <v>15</v>
      </c>
      <c r="I158" s="1">
        <v>0</v>
      </c>
      <c r="J158" s="1">
        <f t="shared" si="2"/>
        <v>71.853999999999985</v>
      </c>
      <c r="K158" s="4" t="s">
        <v>151</v>
      </c>
    </row>
    <row r="159" spans="1:11" x14ac:dyDescent="0.2">
      <c r="A159" s="1">
        <v>158</v>
      </c>
      <c r="B159" s="1" t="s">
        <v>380</v>
      </c>
      <c r="C159" s="1" t="s">
        <v>381</v>
      </c>
      <c r="D159" s="1" t="s">
        <v>25</v>
      </c>
      <c r="E159" s="1" t="s">
        <v>320</v>
      </c>
      <c r="F159" s="1" t="s">
        <v>15</v>
      </c>
      <c r="G159" s="2">
        <f>VLOOKUP(B159,[1]sheet1!$A:$E,5,0)</f>
        <v>80.44</v>
      </c>
      <c r="H159" s="1">
        <f>VLOOKUP(B159,'[2]通信_无锡(46)'!$B$3:$G$48,6,0)</f>
        <v>15</v>
      </c>
      <c r="I159" s="1">
        <v>0</v>
      </c>
      <c r="J159" s="1">
        <f t="shared" si="2"/>
        <v>71.307999999999993</v>
      </c>
      <c r="K159" s="4" t="s">
        <v>151</v>
      </c>
    </row>
    <row r="160" spans="1:11" x14ac:dyDescent="0.2">
      <c r="A160" s="1">
        <v>159</v>
      </c>
      <c r="B160" s="1" t="s">
        <v>382</v>
      </c>
      <c r="C160" s="1" t="s">
        <v>383</v>
      </c>
      <c r="D160" s="1" t="s">
        <v>25</v>
      </c>
      <c r="E160" s="1" t="s">
        <v>320</v>
      </c>
      <c r="F160" s="1" t="s">
        <v>117</v>
      </c>
      <c r="G160" s="2">
        <f>VLOOKUP(B160,[1]sheet1!$A:$E,5,0)</f>
        <v>80.28</v>
      </c>
      <c r="H160" s="1">
        <f>VLOOKUP(B160,'[2]通信_无锡(46)'!$B$3:$G$48,6,0)</f>
        <v>15</v>
      </c>
      <c r="I160" s="1">
        <v>0</v>
      </c>
      <c r="J160" s="1">
        <f t="shared" si="2"/>
        <v>71.195999999999998</v>
      </c>
      <c r="K160" s="4" t="s">
        <v>151</v>
      </c>
    </row>
    <row r="161" spans="1:11" x14ac:dyDescent="0.2">
      <c r="A161" s="1">
        <v>160</v>
      </c>
      <c r="B161" s="1" t="s">
        <v>384</v>
      </c>
      <c r="C161" s="1" t="s">
        <v>385</v>
      </c>
      <c r="D161" s="1" t="s">
        <v>25</v>
      </c>
      <c r="E161" s="1" t="s">
        <v>320</v>
      </c>
      <c r="F161" s="1" t="s">
        <v>136</v>
      </c>
      <c r="G161" s="2">
        <f>VLOOKUP(B161,[1]sheet1!$A:$E,5,0)</f>
        <v>76.95</v>
      </c>
      <c r="H161" s="1">
        <f>VLOOKUP(B161,'[2]通信_无锡(46)'!$B$3:$G$48,6,0)</f>
        <v>15</v>
      </c>
      <c r="I161" s="1">
        <v>2.2000000000000002</v>
      </c>
      <c r="J161" s="1">
        <f t="shared" si="2"/>
        <v>71.065000000000012</v>
      </c>
      <c r="K161" s="1" t="s">
        <v>239</v>
      </c>
    </row>
    <row r="162" spans="1:11" x14ac:dyDescent="0.2">
      <c r="A162" s="1">
        <v>161</v>
      </c>
      <c r="B162" s="1" t="s">
        <v>386</v>
      </c>
      <c r="C162" s="1" t="s">
        <v>387</v>
      </c>
      <c r="D162" s="1" t="s">
        <v>25</v>
      </c>
      <c r="E162" s="1" t="s">
        <v>320</v>
      </c>
      <c r="F162" s="1" t="s">
        <v>120</v>
      </c>
      <c r="G162" s="2">
        <f>VLOOKUP(B162,[1]sheet1!$A:$E,5,0)</f>
        <v>79.11</v>
      </c>
      <c r="H162" s="1">
        <f>VLOOKUP(B162,'[2]通信_无锡(46)'!$B$3:$G$48,6,0)</f>
        <v>15</v>
      </c>
      <c r="I162" s="1">
        <v>0.4</v>
      </c>
      <c r="J162" s="1">
        <f t="shared" si="2"/>
        <v>70.777000000000001</v>
      </c>
      <c r="K162" s="1" t="s">
        <v>239</v>
      </c>
    </row>
    <row r="163" spans="1:11" x14ac:dyDescent="0.2">
      <c r="A163" s="1">
        <v>162</v>
      </c>
      <c r="B163" s="1" t="s">
        <v>388</v>
      </c>
      <c r="C163" s="1" t="s">
        <v>389</v>
      </c>
      <c r="D163" s="1" t="s">
        <v>25</v>
      </c>
      <c r="E163" s="1" t="s">
        <v>320</v>
      </c>
      <c r="F163" s="1" t="s">
        <v>29</v>
      </c>
      <c r="G163" s="2">
        <f>VLOOKUP(B163,[1]sheet1!$A:$E,5,0)</f>
        <v>79.5</v>
      </c>
      <c r="H163" s="1">
        <f>VLOOKUP(B163,'[2]通信_无锡(46)'!$B$3:$G$48,6,0)</f>
        <v>15</v>
      </c>
      <c r="I163" s="1">
        <v>0.1</v>
      </c>
      <c r="J163" s="1">
        <f t="shared" si="2"/>
        <v>70.75</v>
      </c>
      <c r="K163" s="1" t="s">
        <v>239</v>
      </c>
    </row>
    <row r="164" spans="1:11" x14ac:dyDescent="0.2">
      <c r="A164" s="1">
        <v>163</v>
      </c>
      <c r="B164" s="1" t="s">
        <v>390</v>
      </c>
      <c r="C164" s="1" t="s">
        <v>391</v>
      </c>
      <c r="D164" s="1" t="s">
        <v>25</v>
      </c>
      <c r="E164" s="1" t="s">
        <v>320</v>
      </c>
      <c r="F164" s="1" t="s">
        <v>48</v>
      </c>
      <c r="G164" s="2">
        <f>VLOOKUP(B164,[1]sheet1!$A:$E,5,0)</f>
        <v>78.61</v>
      </c>
      <c r="H164" s="1">
        <f>VLOOKUP(B164,'[2]通信_无锡(46)'!$B$3:$G$48,6,0)</f>
        <v>15.1</v>
      </c>
      <c r="I164" s="1">
        <v>0.4</v>
      </c>
      <c r="J164" s="1">
        <f t="shared" si="2"/>
        <v>70.527000000000001</v>
      </c>
      <c r="K164" s="1" t="s">
        <v>239</v>
      </c>
    </row>
    <row r="165" spans="1:11" x14ac:dyDescent="0.2">
      <c r="A165" s="1">
        <v>164</v>
      </c>
      <c r="B165" s="1" t="s">
        <v>392</v>
      </c>
      <c r="C165" s="1" t="s">
        <v>393</v>
      </c>
      <c r="D165" s="1" t="s">
        <v>25</v>
      </c>
      <c r="E165" s="1" t="s">
        <v>320</v>
      </c>
      <c r="F165" s="1" t="s">
        <v>71</v>
      </c>
      <c r="G165" s="2">
        <f>VLOOKUP(B165,[1]sheet1!$A:$E,5,0)</f>
        <v>79</v>
      </c>
      <c r="H165" s="1">
        <f>VLOOKUP(B165,'[2]通信_无锡(46)'!$B$3:$G$48,6,0)</f>
        <v>15.1</v>
      </c>
      <c r="I165" s="1">
        <v>0.1</v>
      </c>
      <c r="J165" s="1">
        <f t="shared" si="2"/>
        <v>70.499999999999986</v>
      </c>
      <c r="K165" s="1" t="s">
        <v>239</v>
      </c>
    </row>
    <row r="166" spans="1:11" x14ac:dyDescent="0.2">
      <c r="A166" s="1">
        <v>165</v>
      </c>
      <c r="B166" s="1" t="s">
        <v>394</v>
      </c>
      <c r="C166" s="1" t="s">
        <v>395</v>
      </c>
      <c r="D166" s="1" t="s">
        <v>25</v>
      </c>
      <c r="E166" s="1" t="s">
        <v>320</v>
      </c>
      <c r="F166" s="1" t="s">
        <v>83</v>
      </c>
      <c r="G166" s="2">
        <f>VLOOKUP(B166,[1]sheet1!$A:$E,5,0)</f>
        <v>78.5</v>
      </c>
      <c r="H166" s="1">
        <f>VLOOKUP(B166,'[2]通信_无锡(46)'!$B$3:$G$48,6,0)</f>
        <v>15</v>
      </c>
      <c r="I166" s="1">
        <v>0.4</v>
      </c>
      <c r="J166" s="1">
        <f t="shared" si="2"/>
        <v>70.349999999999994</v>
      </c>
      <c r="K166" s="1" t="s">
        <v>239</v>
      </c>
    </row>
    <row r="167" spans="1:11" x14ac:dyDescent="0.2">
      <c r="A167" s="1">
        <v>166</v>
      </c>
      <c r="B167" s="1" t="s">
        <v>396</v>
      </c>
      <c r="C167" s="1" t="s">
        <v>397</v>
      </c>
      <c r="D167" s="1" t="s">
        <v>25</v>
      </c>
      <c r="E167" s="1" t="s">
        <v>320</v>
      </c>
      <c r="F167" s="1" t="s">
        <v>68</v>
      </c>
      <c r="G167" s="2">
        <f>VLOOKUP(B167,[1]sheet1!$A:$E,5,0)</f>
        <v>76.94</v>
      </c>
      <c r="H167" s="1">
        <f>VLOOKUP(B167,'[2]通信_无锡(46)'!$B$3:$G$48,6,0)</f>
        <v>15</v>
      </c>
      <c r="I167" s="1">
        <v>1.4</v>
      </c>
      <c r="J167" s="1">
        <f t="shared" si="2"/>
        <v>70.25800000000001</v>
      </c>
      <c r="K167" s="1" t="s">
        <v>239</v>
      </c>
    </row>
    <row r="168" spans="1:11" x14ac:dyDescent="0.2">
      <c r="A168" s="1">
        <v>167</v>
      </c>
      <c r="B168" s="1" t="s">
        <v>398</v>
      </c>
      <c r="C168" s="1" t="s">
        <v>399</v>
      </c>
      <c r="D168" s="1" t="s">
        <v>25</v>
      </c>
      <c r="E168" s="1" t="s">
        <v>320</v>
      </c>
      <c r="F168" s="1" t="s">
        <v>71</v>
      </c>
      <c r="G168" s="2">
        <f>VLOOKUP(B168,[1]sheet1!$A:$E,5,0)</f>
        <v>78.72</v>
      </c>
      <c r="H168" s="1">
        <f>VLOOKUP(B168,'[2]通信_无锡(46)'!$B$3:$G$48,6,0)</f>
        <v>15</v>
      </c>
      <c r="I168" s="1">
        <v>0</v>
      </c>
      <c r="J168" s="1">
        <f t="shared" si="2"/>
        <v>70.103999999999999</v>
      </c>
      <c r="K168" s="1" t="s">
        <v>239</v>
      </c>
    </row>
    <row r="169" spans="1:11" x14ac:dyDescent="0.2">
      <c r="A169" s="1">
        <v>168</v>
      </c>
      <c r="B169" s="1" t="s">
        <v>400</v>
      </c>
      <c r="C169" s="1" t="s">
        <v>401</v>
      </c>
      <c r="D169" s="1" t="s">
        <v>25</v>
      </c>
      <c r="E169" s="1" t="s">
        <v>320</v>
      </c>
      <c r="F169" s="1" t="s">
        <v>194</v>
      </c>
      <c r="G169" s="2">
        <f>VLOOKUP(B169,[1]sheet1!$A:$E,5,0)</f>
        <v>78.569999999999993</v>
      </c>
      <c r="H169" s="1">
        <f>VLOOKUP(B169,'[2]通信_无锡(46)'!$B$3:$G$48,6,0)</f>
        <v>15</v>
      </c>
      <c r="I169" s="1">
        <v>0.1</v>
      </c>
      <c r="J169" s="1">
        <f t="shared" si="2"/>
        <v>70.09899999999999</v>
      </c>
      <c r="K169" s="1" t="s">
        <v>239</v>
      </c>
    </row>
    <row r="170" spans="1:11" x14ac:dyDescent="0.2">
      <c r="A170" s="1">
        <v>169</v>
      </c>
      <c r="B170" s="1" t="s">
        <v>402</v>
      </c>
      <c r="C170" s="1" t="s">
        <v>403</v>
      </c>
      <c r="D170" s="1" t="s">
        <v>25</v>
      </c>
      <c r="E170" s="1" t="s">
        <v>320</v>
      </c>
      <c r="F170" s="1" t="s">
        <v>117</v>
      </c>
      <c r="G170" s="2">
        <f>VLOOKUP(B170,[1]sheet1!$A:$E,5,0)</f>
        <v>77.94</v>
      </c>
      <c r="H170" s="1">
        <f>VLOOKUP(B170,'[2]通信_无锡(46)'!$B$3:$G$48,6,0)</f>
        <v>15</v>
      </c>
      <c r="I170" s="1">
        <v>0</v>
      </c>
      <c r="J170" s="1">
        <f t="shared" si="2"/>
        <v>69.557999999999993</v>
      </c>
      <c r="K170" s="1" t="s">
        <v>239</v>
      </c>
    </row>
    <row r="171" spans="1:11" x14ac:dyDescent="0.2">
      <c r="A171" s="1">
        <v>170</v>
      </c>
      <c r="B171" s="1" t="s">
        <v>404</v>
      </c>
      <c r="C171" s="1" t="s">
        <v>405</v>
      </c>
      <c r="D171" s="1" t="s">
        <v>25</v>
      </c>
      <c r="E171" s="1" t="s">
        <v>320</v>
      </c>
      <c r="F171" s="1" t="s">
        <v>194</v>
      </c>
      <c r="G171" s="2">
        <f>VLOOKUP(B171,[1]sheet1!$A:$E,5,0)</f>
        <v>77.56</v>
      </c>
      <c r="H171" s="1">
        <f>VLOOKUP(B171,'[2]通信_无锡(46)'!$B$3:$G$48,6,0)</f>
        <v>15</v>
      </c>
      <c r="I171" s="1">
        <v>0</v>
      </c>
      <c r="J171" s="1">
        <f t="shared" si="2"/>
        <v>69.292000000000002</v>
      </c>
      <c r="K171" s="1" t="s">
        <v>239</v>
      </c>
    </row>
    <row r="172" spans="1:11" x14ac:dyDescent="0.2">
      <c r="A172" s="1">
        <v>171</v>
      </c>
      <c r="B172" s="1" t="s">
        <v>406</v>
      </c>
      <c r="C172" s="1" t="s">
        <v>407</v>
      </c>
      <c r="D172" s="1" t="s">
        <v>25</v>
      </c>
      <c r="E172" s="1" t="s">
        <v>320</v>
      </c>
      <c r="F172" s="1" t="s">
        <v>408</v>
      </c>
      <c r="G172" s="2">
        <f>VLOOKUP(B172,[1]sheet1!$A:$E,5,0)</f>
        <v>77.44</v>
      </c>
      <c r="H172" s="1">
        <f>VLOOKUP(B172,'[2]通信_无锡(46)'!$B$3:$G$48,6,0)</f>
        <v>15</v>
      </c>
      <c r="I172" s="1">
        <v>0</v>
      </c>
      <c r="J172" s="1">
        <f t="shared" si="2"/>
        <v>69.207999999999998</v>
      </c>
      <c r="K172" s="1" t="s">
        <v>239</v>
      </c>
    </row>
    <row r="173" spans="1:11" x14ac:dyDescent="0.2">
      <c r="A173" s="1">
        <v>172</v>
      </c>
      <c r="B173" s="1" t="s">
        <v>409</v>
      </c>
      <c r="C173" s="1" t="s">
        <v>410</v>
      </c>
      <c r="D173" s="1" t="s">
        <v>25</v>
      </c>
      <c r="E173" s="1" t="s">
        <v>320</v>
      </c>
      <c r="F173" s="1" t="s">
        <v>103</v>
      </c>
      <c r="G173" s="2">
        <f>VLOOKUP(B173,[1]sheet1!$A:$E,5,0)</f>
        <v>77</v>
      </c>
      <c r="H173" s="1">
        <f>VLOOKUP(B173,'[2]通信_无锡(46)'!$B$3:$G$48,6,0)</f>
        <v>15</v>
      </c>
      <c r="I173" s="1">
        <v>0</v>
      </c>
      <c r="J173" s="1">
        <f t="shared" si="2"/>
        <v>68.900000000000006</v>
      </c>
      <c r="K173" s="1" t="s">
        <v>239</v>
      </c>
    </row>
    <row r="174" spans="1:11" x14ac:dyDescent="0.2">
      <c r="A174" s="1">
        <v>173</v>
      </c>
      <c r="B174" s="1" t="s">
        <v>411</v>
      </c>
      <c r="C174" s="1" t="s">
        <v>412</v>
      </c>
      <c r="D174" s="1" t="s">
        <v>25</v>
      </c>
      <c r="E174" s="1" t="s">
        <v>320</v>
      </c>
      <c r="F174" s="1" t="s">
        <v>15</v>
      </c>
      <c r="G174" s="2">
        <f>VLOOKUP(B174,[1]sheet1!$A:$E,5,0)</f>
        <v>76.39</v>
      </c>
      <c r="H174" s="1">
        <f>VLOOKUP(B174,'[2]通信_无锡(46)'!$B$3:$G$48,6,0)</f>
        <v>15</v>
      </c>
      <c r="I174" s="1">
        <v>0</v>
      </c>
      <c r="J174" s="1">
        <f t="shared" si="2"/>
        <v>68.472999999999999</v>
      </c>
      <c r="K174" s="1" t="s">
        <v>239</v>
      </c>
    </row>
    <row r="175" spans="1:11" x14ac:dyDescent="0.2">
      <c r="A175" s="1">
        <v>174</v>
      </c>
      <c r="B175" s="1" t="s">
        <v>413</v>
      </c>
      <c r="C175" s="1" t="s">
        <v>414</v>
      </c>
      <c r="D175" s="1" t="s">
        <v>13</v>
      </c>
      <c r="E175" s="1" t="s">
        <v>415</v>
      </c>
      <c r="F175" s="1" t="s">
        <v>416</v>
      </c>
      <c r="G175" s="2">
        <f>VLOOKUP(B175,[1]sheet1!$A:$E,5,0)</f>
        <v>88.39</v>
      </c>
      <c r="H175" s="1">
        <f>VLOOKUP(B175,'[4]信号_南京(80)'!$B$3:$G$82,6,0)</f>
        <v>17.5</v>
      </c>
      <c r="I175" s="1">
        <f>VLOOKUP(B175,[3]总!$A:$L,12,0)</f>
        <v>5.0999999999999996</v>
      </c>
      <c r="J175" s="1">
        <f t="shared" si="2"/>
        <v>84.472999999999985</v>
      </c>
      <c r="K175" s="3" t="s">
        <v>16</v>
      </c>
    </row>
    <row r="176" spans="1:11" x14ac:dyDescent="0.2">
      <c r="A176" s="1">
        <v>175</v>
      </c>
      <c r="B176" s="1" t="s">
        <v>417</v>
      </c>
      <c r="C176" s="1" t="s">
        <v>418</v>
      </c>
      <c r="D176" s="1" t="s">
        <v>13</v>
      </c>
      <c r="E176" s="1" t="s">
        <v>415</v>
      </c>
      <c r="F176" s="1" t="s">
        <v>419</v>
      </c>
      <c r="G176" s="2">
        <f>VLOOKUP(B176,[1]sheet1!$A:$E,5,0)</f>
        <v>86.89</v>
      </c>
      <c r="H176" s="1">
        <f>VLOOKUP(B176,'[4]信号_南京(80)'!$B$3:$G$82,6,0)</f>
        <v>16</v>
      </c>
      <c r="I176" s="1">
        <f>VLOOKUP(B176,[3]总!$A:$L,12,0)</f>
        <v>5.4</v>
      </c>
      <c r="J176" s="1">
        <f t="shared" si="2"/>
        <v>82.222999999999999</v>
      </c>
      <c r="K176" s="3" t="s">
        <v>16</v>
      </c>
    </row>
    <row r="177" spans="1:11" x14ac:dyDescent="0.2">
      <c r="A177" s="1">
        <v>176</v>
      </c>
      <c r="B177" s="1" t="s">
        <v>420</v>
      </c>
      <c r="C177" s="1" t="s">
        <v>421</v>
      </c>
      <c r="D177" s="1" t="s">
        <v>13</v>
      </c>
      <c r="E177" s="1" t="s">
        <v>415</v>
      </c>
      <c r="F177" s="1" t="s">
        <v>422</v>
      </c>
      <c r="G177" s="2">
        <f>VLOOKUP(B177,[1]sheet1!$A:$E,5,0)</f>
        <v>80.22</v>
      </c>
      <c r="H177" s="1">
        <f>VLOOKUP(B177,'[4]信号_南京(80)'!$B$3:$G$82,6,0)</f>
        <v>16</v>
      </c>
      <c r="I177" s="1">
        <f>VLOOKUP(B177,[3]总!$A:$L,12,0)</f>
        <v>9.1</v>
      </c>
      <c r="J177" s="1">
        <f t="shared" si="2"/>
        <v>81.253999999999991</v>
      </c>
      <c r="K177" s="3" t="s">
        <v>16</v>
      </c>
    </row>
    <row r="178" spans="1:11" x14ac:dyDescent="0.2">
      <c r="A178" s="1">
        <v>177</v>
      </c>
      <c r="B178" s="1" t="s">
        <v>423</v>
      </c>
      <c r="C178" s="1" t="s">
        <v>424</v>
      </c>
      <c r="D178" s="1" t="s">
        <v>25</v>
      </c>
      <c r="E178" s="1" t="s">
        <v>415</v>
      </c>
      <c r="F178" s="1" t="s">
        <v>425</v>
      </c>
      <c r="G178" s="2">
        <f>VLOOKUP(B178,[1]sheet1!$A:$E,5,0)</f>
        <v>85.67</v>
      </c>
      <c r="H178" s="1">
        <f>VLOOKUP(B178,'[4]信号_南京(80)'!$B$3:$G$82,6,0)</f>
        <v>16</v>
      </c>
      <c r="I178" s="1">
        <f>VLOOKUP(B178,[3]总!$A:$L,12,0)</f>
        <v>4.5</v>
      </c>
      <c r="J178" s="1">
        <f t="shared" si="2"/>
        <v>80.468999999999994</v>
      </c>
      <c r="K178" s="3" t="s">
        <v>16</v>
      </c>
    </row>
    <row r="179" spans="1:11" x14ac:dyDescent="0.2">
      <c r="A179" s="1">
        <v>178</v>
      </c>
      <c r="B179" s="1" t="s">
        <v>426</v>
      </c>
      <c r="C179" s="1" t="s">
        <v>427</v>
      </c>
      <c r="D179" s="1" t="s">
        <v>25</v>
      </c>
      <c r="E179" s="1" t="s">
        <v>415</v>
      </c>
      <c r="F179" s="1" t="s">
        <v>422</v>
      </c>
      <c r="G179" s="2">
        <f>VLOOKUP(B179,[1]sheet1!$A:$E,5,0)</f>
        <v>83.94</v>
      </c>
      <c r="H179" s="1">
        <f>VLOOKUP(B179,'[4]信号_南京(80)'!$B$3:$G$82,6,0)</f>
        <v>16</v>
      </c>
      <c r="I179" s="1">
        <f>VLOOKUP(B179,[3]总!$A:$L,12,0)</f>
        <v>4.8</v>
      </c>
      <c r="J179" s="1">
        <f t="shared" si="2"/>
        <v>79.557999999999993</v>
      </c>
      <c r="K179" s="3" t="s">
        <v>16</v>
      </c>
    </row>
    <row r="180" spans="1:11" x14ac:dyDescent="0.2">
      <c r="A180" s="1">
        <v>179</v>
      </c>
      <c r="B180" s="1" t="s">
        <v>428</v>
      </c>
      <c r="C180" s="1" t="s">
        <v>429</v>
      </c>
      <c r="D180" s="1" t="s">
        <v>13</v>
      </c>
      <c r="E180" s="1" t="s">
        <v>415</v>
      </c>
      <c r="F180" s="1" t="s">
        <v>422</v>
      </c>
      <c r="G180" s="2">
        <f>VLOOKUP(B180,[1]sheet1!$A:$E,5,0)</f>
        <v>86.39</v>
      </c>
      <c r="H180" s="1">
        <f>VLOOKUP(B180,'[4]信号_南京(80)'!$B$3:$G$82,6,0)</f>
        <v>16.5</v>
      </c>
      <c r="I180" s="1">
        <f>VLOOKUP(B180,[3]总!$A:$L,12,0)</f>
        <v>2.5</v>
      </c>
      <c r="J180" s="1">
        <f t="shared" si="2"/>
        <v>79.472999999999999</v>
      </c>
      <c r="K180" s="3" t="s">
        <v>16</v>
      </c>
    </row>
    <row r="181" spans="1:11" x14ac:dyDescent="0.2">
      <c r="A181" s="1">
        <v>180</v>
      </c>
      <c r="B181" s="1" t="s">
        <v>430</v>
      </c>
      <c r="C181" s="1" t="s">
        <v>431</v>
      </c>
      <c r="D181" s="1" t="s">
        <v>25</v>
      </c>
      <c r="E181" s="1" t="s">
        <v>415</v>
      </c>
      <c r="F181" s="1" t="s">
        <v>432</v>
      </c>
      <c r="G181" s="2">
        <f>VLOOKUP(B181,[1]sheet1!$A:$E,5,0)</f>
        <v>84.5</v>
      </c>
      <c r="H181" s="1">
        <f>VLOOKUP(B181,'[4]信号_南京(80)'!$B$3:$G$82,6,0)</f>
        <v>16</v>
      </c>
      <c r="I181" s="1">
        <f>VLOOKUP(B181,[3]总!$A:$L,12,0)</f>
        <v>4.2</v>
      </c>
      <c r="J181" s="1">
        <f t="shared" si="2"/>
        <v>79.350000000000009</v>
      </c>
      <c r="K181" s="3" t="s">
        <v>16</v>
      </c>
    </row>
    <row r="182" spans="1:11" x14ac:dyDescent="0.2">
      <c r="A182" s="1">
        <v>181</v>
      </c>
      <c r="B182" s="1" t="s">
        <v>433</v>
      </c>
      <c r="C182" s="1" t="s">
        <v>434</v>
      </c>
      <c r="D182" s="1" t="s">
        <v>13</v>
      </c>
      <c r="E182" s="1" t="s">
        <v>415</v>
      </c>
      <c r="F182" s="1" t="s">
        <v>435</v>
      </c>
      <c r="G182" s="2">
        <f>VLOOKUP(B182,[1]sheet1!$A:$E,5,0)</f>
        <v>80.28</v>
      </c>
      <c r="H182" s="1">
        <f>VLOOKUP(B182,'[4]信号_南京(80)'!$B$3:$G$82,6,0)</f>
        <v>16</v>
      </c>
      <c r="I182" s="1">
        <f>VLOOKUP(B182,[3]总!$A:$L,12,0)</f>
        <v>6.6</v>
      </c>
      <c r="J182" s="1">
        <f t="shared" si="2"/>
        <v>78.795999999999992</v>
      </c>
      <c r="K182" s="3" t="s">
        <v>16</v>
      </c>
    </row>
    <row r="183" spans="1:11" x14ac:dyDescent="0.2">
      <c r="A183" s="1">
        <v>182</v>
      </c>
      <c r="B183" s="1" t="s">
        <v>436</v>
      </c>
      <c r="C183" s="1" t="s">
        <v>437</v>
      </c>
      <c r="D183" s="1" t="s">
        <v>13</v>
      </c>
      <c r="E183" s="1" t="s">
        <v>415</v>
      </c>
      <c r="F183" s="1" t="s">
        <v>416</v>
      </c>
      <c r="G183" s="2">
        <f>VLOOKUP(B183,[1]sheet1!$A:$E,5,0)</f>
        <v>84.17</v>
      </c>
      <c r="H183" s="1">
        <f>VLOOKUP(B183,'[4]信号_南京(80)'!$B$3:$G$82,6,0)</f>
        <v>17.5</v>
      </c>
      <c r="I183" s="1">
        <f>VLOOKUP(B183,[3]总!$A:$L,12,0)</f>
        <v>2.2999999999999998</v>
      </c>
      <c r="J183" s="1">
        <f t="shared" si="2"/>
        <v>78.718999999999994</v>
      </c>
      <c r="K183" s="1" t="s">
        <v>54</v>
      </c>
    </row>
    <row r="184" spans="1:11" x14ac:dyDescent="0.2">
      <c r="A184" s="1">
        <v>183</v>
      </c>
      <c r="B184" s="1" t="s">
        <v>438</v>
      </c>
      <c r="C184" s="1" t="s">
        <v>439</v>
      </c>
      <c r="D184" s="1" t="s">
        <v>13</v>
      </c>
      <c r="E184" s="1" t="s">
        <v>415</v>
      </c>
      <c r="F184" s="1" t="s">
        <v>440</v>
      </c>
      <c r="G184" s="2">
        <f>VLOOKUP(B184,[1]sheet1!$A:$E,5,0)</f>
        <v>85.78</v>
      </c>
      <c r="H184" s="1">
        <f>VLOOKUP(B184,'[4]信号_南京(80)'!$B$3:$G$82,6,0)</f>
        <v>16</v>
      </c>
      <c r="I184" s="1">
        <f>VLOOKUP(B184,[3]总!$A:$L,12,0)</f>
        <v>2.2999999999999998</v>
      </c>
      <c r="J184" s="1">
        <f t="shared" si="2"/>
        <v>78.345999999999989</v>
      </c>
      <c r="K184" s="1" t="s">
        <v>54</v>
      </c>
    </row>
    <row r="185" spans="1:11" x14ac:dyDescent="0.2">
      <c r="A185" s="1">
        <v>184</v>
      </c>
      <c r="B185" s="1" t="s">
        <v>441</v>
      </c>
      <c r="C185" s="1" t="s">
        <v>442</v>
      </c>
      <c r="D185" s="1" t="s">
        <v>25</v>
      </c>
      <c r="E185" s="1" t="s">
        <v>415</v>
      </c>
      <c r="F185" s="1" t="s">
        <v>443</v>
      </c>
      <c r="G185" s="2">
        <f>VLOOKUP(B185,[1]sheet1!$A:$E,5,0)</f>
        <v>84</v>
      </c>
      <c r="H185" s="1">
        <f>VLOOKUP(B185,'[4]信号_南京(80)'!$B$3:$G$82,6,0)</f>
        <v>16</v>
      </c>
      <c r="I185" s="1">
        <f>VLOOKUP(B185,[3]总!$A:$L,12,0)</f>
        <v>3.4</v>
      </c>
      <c r="J185" s="1">
        <f t="shared" si="2"/>
        <v>78.2</v>
      </c>
      <c r="K185" s="1" t="s">
        <v>54</v>
      </c>
    </row>
    <row r="186" spans="1:11" x14ac:dyDescent="0.2">
      <c r="A186" s="1">
        <v>185</v>
      </c>
      <c r="B186" s="1" t="s">
        <v>444</v>
      </c>
      <c r="C186" s="1" t="s">
        <v>445</v>
      </c>
      <c r="D186" s="1" t="s">
        <v>13</v>
      </c>
      <c r="E186" s="1" t="s">
        <v>415</v>
      </c>
      <c r="F186" s="1" t="s">
        <v>435</v>
      </c>
      <c r="G186" s="2">
        <f>VLOOKUP(B186,[1]sheet1!$A:$E,5,0)</f>
        <v>85.28</v>
      </c>
      <c r="H186" s="1">
        <f>VLOOKUP(B186,'[4]信号_南京(80)'!$B$3:$G$82,6,0)</f>
        <v>17.5</v>
      </c>
      <c r="I186" s="1">
        <f>VLOOKUP(B186,[3]总!$A:$L,12,0)</f>
        <v>0.9</v>
      </c>
      <c r="J186" s="1">
        <f t="shared" si="2"/>
        <v>78.096000000000004</v>
      </c>
      <c r="K186" s="1" t="s">
        <v>54</v>
      </c>
    </row>
    <row r="187" spans="1:11" x14ac:dyDescent="0.2">
      <c r="A187" s="1">
        <v>186</v>
      </c>
      <c r="B187" s="1" t="s">
        <v>446</v>
      </c>
      <c r="C187" s="1" t="s">
        <v>447</v>
      </c>
      <c r="D187" s="1" t="s">
        <v>13</v>
      </c>
      <c r="E187" s="1" t="s">
        <v>415</v>
      </c>
      <c r="F187" s="1" t="s">
        <v>425</v>
      </c>
      <c r="G187" s="2">
        <f>VLOOKUP(B187,[1]sheet1!$A:$E,5,0)</f>
        <v>82</v>
      </c>
      <c r="H187" s="1">
        <f>VLOOKUP(B187,'[4]信号_南京(80)'!$B$3:$G$82,6,0)</f>
        <v>16</v>
      </c>
      <c r="I187" s="1">
        <f>VLOOKUP(B187,[3]总!$A:$L,12,0)</f>
        <v>4.5999999999999996</v>
      </c>
      <c r="J187" s="1">
        <f t="shared" si="2"/>
        <v>78</v>
      </c>
      <c r="K187" s="1" t="s">
        <v>54</v>
      </c>
    </row>
    <row r="188" spans="1:11" x14ac:dyDescent="0.2">
      <c r="A188" s="1">
        <v>187</v>
      </c>
      <c r="B188" s="1" t="s">
        <v>448</v>
      </c>
      <c r="C188" s="1" t="s">
        <v>449</v>
      </c>
      <c r="D188" s="1" t="s">
        <v>13</v>
      </c>
      <c r="E188" s="1" t="s">
        <v>415</v>
      </c>
      <c r="F188" s="1" t="s">
        <v>450</v>
      </c>
      <c r="G188" s="2">
        <f>VLOOKUP(B188,[1]sheet1!$A:$E,5,0)</f>
        <v>85.28</v>
      </c>
      <c r="H188" s="1">
        <f>VLOOKUP(B188,'[4]信号_南京(80)'!$B$3:$G$82,6,0)</f>
        <v>16</v>
      </c>
      <c r="I188" s="1">
        <f>VLOOKUP(B188,[3]总!$A:$L,12,0)</f>
        <v>2</v>
      </c>
      <c r="J188" s="1">
        <f t="shared" si="2"/>
        <v>77.695999999999998</v>
      </c>
      <c r="K188" s="1" t="s">
        <v>54</v>
      </c>
    </row>
    <row r="189" spans="1:11" x14ac:dyDescent="0.2">
      <c r="A189" s="1">
        <v>188</v>
      </c>
      <c r="B189" s="1" t="s">
        <v>451</v>
      </c>
      <c r="C189" s="1" t="s">
        <v>452</v>
      </c>
      <c r="D189" s="1" t="s">
        <v>25</v>
      </c>
      <c r="E189" s="1" t="s">
        <v>415</v>
      </c>
      <c r="F189" s="1" t="s">
        <v>450</v>
      </c>
      <c r="G189" s="2">
        <f>VLOOKUP(B189,[1]sheet1!$A:$E,5,0)</f>
        <v>83.78</v>
      </c>
      <c r="H189" s="1">
        <f>VLOOKUP(B189,'[4]信号_南京(80)'!$B$3:$G$82,6,0)</f>
        <v>16</v>
      </c>
      <c r="I189" s="1">
        <f>VLOOKUP(B189,[3]总!$A:$L,12,0)</f>
        <v>2.8</v>
      </c>
      <c r="J189" s="1">
        <f t="shared" si="2"/>
        <v>77.445999999999984</v>
      </c>
      <c r="K189" s="1" t="s">
        <v>54</v>
      </c>
    </row>
    <row r="190" spans="1:11" x14ac:dyDescent="0.2">
      <c r="A190" s="1">
        <v>189</v>
      </c>
      <c r="B190" s="1" t="s">
        <v>453</v>
      </c>
      <c r="C190" s="1" t="s">
        <v>454</v>
      </c>
      <c r="D190" s="1" t="s">
        <v>13</v>
      </c>
      <c r="E190" s="1" t="s">
        <v>415</v>
      </c>
      <c r="F190" s="1" t="s">
        <v>455</v>
      </c>
      <c r="G190" s="2">
        <f>VLOOKUP(B190,[1]sheet1!$A:$E,5,0)</f>
        <v>84.78</v>
      </c>
      <c r="H190" s="1">
        <f>VLOOKUP(B190,'[4]信号_南京(80)'!$B$3:$G$82,6,0)</f>
        <v>16.5</v>
      </c>
      <c r="I190" s="1">
        <f>VLOOKUP(B190,[3]总!$A:$L,12,0)</f>
        <v>1.5</v>
      </c>
      <c r="J190" s="1">
        <f t="shared" si="2"/>
        <v>77.346000000000004</v>
      </c>
      <c r="K190" s="1" t="s">
        <v>54</v>
      </c>
    </row>
    <row r="191" spans="1:11" x14ac:dyDescent="0.2">
      <c r="A191" s="1">
        <v>190</v>
      </c>
      <c r="B191" s="1" t="s">
        <v>456</v>
      </c>
      <c r="C191" s="1" t="s">
        <v>457</v>
      </c>
      <c r="D191" s="1" t="s">
        <v>13</v>
      </c>
      <c r="E191" s="1" t="s">
        <v>415</v>
      </c>
      <c r="F191" s="1" t="s">
        <v>458</v>
      </c>
      <c r="G191" s="2">
        <f>VLOOKUP(B191,[1]sheet1!$A:$E,5,0)</f>
        <v>84.72</v>
      </c>
      <c r="H191" s="1">
        <f>VLOOKUP(B191,'[4]信号_南京(80)'!$B$3:$G$82,6,0)</f>
        <v>16</v>
      </c>
      <c r="I191" s="1">
        <f>VLOOKUP(B191,[3]总!$A:$L,12,0)</f>
        <v>1.9</v>
      </c>
      <c r="J191" s="1">
        <f t="shared" si="2"/>
        <v>77.204000000000008</v>
      </c>
      <c r="K191" s="1" t="s">
        <v>54</v>
      </c>
    </row>
    <row r="192" spans="1:11" x14ac:dyDescent="0.2">
      <c r="A192" s="1">
        <v>191</v>
      </c>
      <c r="B192" s="1" t="s">
        <v>459</v>
      </c>
      <c r="C192" s="1" t="s">
        <v>460</v>
      </c>
      <c r="D192" s="1" t="s">
        <v>13</v>
      </c>
      <c r="E192" s="1" t="s">
        <v>415</v>
      </c>
      <c r="F192" s="1" t="s">
        <v>461</v>
      </c>
      <c r="G192" s="2">
        <f>VLOOKUP(B192,[1]sheet1!$A:$E,5,0)</f>
        <v>82.39</v>
      </c>
      <c r="H192" s="1">
        <f>VLOOKUP(B192,'[4]信号_南京(80)'!$B$3:$G$82,6,0)</f>
        <v>16.5</v>
      </c>
      <c r="I192" s="1">
        <f>VLOOKUP(B192,[3]总!$A:$L,12,0)</f>
        <v>3</v>
      </c>
      <c r="J192" s="1">
        <f t="shared" si="2"/>
        <v>77.173000000000002</v>
      </c>
      <c r="K192" s="1" t="s">
        <v>54</v>
      </c>
    </row>
    <row r="193" spans="1:11" x14ac:dyDescent="0.2">
      <c r="A193" s="1">
        <v>192</v>
      </c>
      <c r="B193" s="1" t="s">
        <v>462</v>
      </c>
      <c r="C193" s="1" t="s">
        <v>463</v>
      </c>
      <c r="D193" s="1" t="s">
        <v>13</v>
      </c>
      <c r="E193" s="1" t="s">
        <v>415</v>
      </c>
      <c r="F193" s="1" t="s">
        <v>464</v>
      </c>
      <c r="G193" s="2">
        <f>VLOOKUP(B193,[1]sheet1!$A:$E,5,0)</f>
        <v>83.89</v>
      </c>
      <c r="H193" s="1">
        <f>VLOOKUP(B193,'[4]信号_南京(80)'!$B$3:$G$82,6,0)</f>
        <v>16</v>
      </c>
      <c r="I193" s="1">
        <f>VLOOKUP(B193,[3]总!$A:$L,12,0)</f>
        <v>2.2999999999999998</v>
      </c>
      <c r="J193" s="1">
        <f t="shared" si="2"/>
        <v>77.022999999999996</v>
      </c>
      <c r="K193" s="1" t="s">
        <v>54</v>
      </c>
    </row>
    <row r="194" spans="1:11" x14ac:dyDescent="0.2">
      <c r="A194" s="1">
        <v>193</v>
      </c>
      <c r="B194" s="1" t="s">
        <v>465</v>
      </c>
      <c r="C194" s="1" t="s">
        <v>466</v>
      </c>
      <c r="D194" s="1" t="s">
        <v>13</v>
      </c>
      <c r="E194" s="1" t="s">
        <v>415</v>
      </c>
      <c r="F194" s="1" t="s">
        <v>467</v>
      </c>
      <c r="G194" s="2">
        <f>VLOOKUP(B194,[1]sheet1!$A:$E,5,0)</f>
        <v>83</v>
      </c>
      <c r="H194" s="1">
        <f>VLOOKUP(B194,'[4]信号_南京(80)'!$B$3:$G$82,6,0)</f>
        <v>16</v>
      </c>
      <c r="I194" s="1">
        <f>VLOOKUP(B194,[3]总!$A:$L,12,0)</f>
        <v>2.9</v>
      </c>
      <c r="J194" s="1">
        <f t="shared" ref="J194:J257" si="3">0.7*G194+H194+I194</f>
        <v>77</v>
      </c>
      <c r="K194" s="1" t="s">
        <v>54</v>
      </c>
    </row>
    <row r="195" spans="1:11" x14ac:dyDescent="0.2">
      <c r="A195" s="1">
        <v>194</v>
      </c>
      <c r="B195" s="1" t="s">
        <v>468</v>
      </c>
      <c r="C195" s="1" t="s">
        <v>469</v>
      </c>
      <c r="D195" s="1" t="s">
        <v>13</v>
      </c>
      <c r="E195" s="1" t="s">
        <v>415</v>
      </c>
      <c r="F195" s="1" t="s">
        <v>470</v>
      </c>
      <c r="G195" s="2">
        <f>VLOOKUP(B195,[1]sheet1!$A:$E,5,0)</f>
        <v>82.28</v>
      </c>
      <c r="H195" s="1">
        <f>VLOOKUP(B195,'[4]信号_南京(80)'!$B$3:$G$82,6,0)</f>
        <v>16</v>
      </c>
      <c r="I195" s="1">
        <f>VLOOKUP(B195,[3]总!$A:$L,12,0)</f>
        <v>3.4</v>
      </c>
      <c r="J195" s="1">
        <f t="shared" si="3"/>
        <v>76.996000000000009</v>
      </c>
      <c r="K195" s="1" t="s">
        <v>54</v>
      </c>
    </row>
    <row r="196" spans="1:11" x14ac:dyDescent="0.2">
      <c r="A196" s="1">
        <v>195</v>
      </c>
      <c r="B196" s="1" t="s">
        <v>471</v>
      </c>
      <c r="C196" s="1" t="s">
        <v>472</v>
      </c>
      <c r="D196" s="1" t="s">
        <v>13</v>
      </c>
      <c r="E196" s="1" t="s">
        <v>415</v>
      </c>
      <c r="F196" s="1" t="s">
        <v>262</v>
      </c>
      <c r="G196" s="2">
        <f>VLOOKUP(B196,[1]sheet1!$A:$E,5,0)</f>
        <v>83.89</v>
      </c>
      <c r="H196" s="1">
        <f>VLOOKUP(B196,'[4]信号_南京(80)'!$B$3:$G$82,6,0)</f>
        <v>17.5</v>
      </c>
      <c r="I196" s="1">
        <f>VLOOKUP(B196,[3]总!$A:$L,12,0)</f>
        <v>0.4</v>
      </c>
      <c r="J196" s="1">
        <f t="shared" si="3"/>
        <v>76.623000000000005</v>
      </c>
      <c r="K196" s="1" t="s">
        <v>54</v>
      </c>
    </row>
    <row r="197" spans="1:11" x14ac:dyDescent="0.2">
      <c r="A197" s="1">
        <v>196</v>
      </c>
      <c r="B197" s="1" t="s">
        <v>473</v>
      </c>
      <c r="C197" s="1" t="s">
        <v>474</v>
      </c>
      <c r="D197" s="1" t="s">
        <v>13</v>
      </c>
      <c r="E197" s="1" t="s">
        <v>415</v>
      </c>
      <c r="F197" s="1" t="s">
        <v>443</v>
      </c>
      <c r="G197" s="2">
        <f>VLOOKUP(B197,[1]sheet1!$A:$E,5,0)</f>
        <v>83.89</v>
      </c>
      <c r="H197" s="1">
        <f>VLOOKUP(B197,'[4]信号_南京(80)'!$B$3:$G$82,6,0)</f>
        <v>16</v>
      </c>
      <c r="I197" s="1">
        <f>VLOOKUP(B197,[3]总!$A:$L,12,0)</f>
        <v>1.8</v>
      </c>
      <c r="J197" s="1">
        <f t="shared" si="3"/>
        <v>76.522999999999996</v>
      </c>
      <c r="K197" s="1" t="s">
        <v>54</v>
      </c>
    </row>
    <row r="198" spans="1:11" x14ac:dyDescent="0.2">
      <c r="A198" s="1">
        <v>197</v>
      </c>
      <c r="B198" s="1" t="s">
        <v>475</v>
      </c>
      <c r="C198" s="1" t="s">
        <v>476</v>
      </c>
      <c r="D198" s="1" t="s">
        <v>25</v>
      </c>
      <c r="E198" s="1" t="s">
        <v>415</v>
      </c>
      <c r="F198" s="1" t="s">
        <v>477</v>
      </c>
      <c r="G198" s="2">
        <f>VLOOKUP(B198,[1]sheet1!$A:$E,5,0)</f>
        <v>82.83</v>
      </c>
      <c r="H198" s="1">
        <f>VLOOKUP(B198,'[4]信号_南京(80)'!$B$3:$G$82,6,0)</f>
        <v>16</v>
      </c>
      <c r="I198" s="1">
        <f>VLOOKUP(B198,[3]总!$A:$L,12,0)</f>
        <v>2.4</v>
      </c>
      <c r="J198" s="1">
        <f t="shared" si="3"/>
        <v>76.381</v>
      </c>
      <c r="K198" s="1" t="s">
        <v>54</v>
      </c>
    </row>
    <row r="199" spans="1:11" x14ac:dyDescent="0.2">
      <c r="A199" s="1">
        <v>198</v>
      </c>
      <c r="B199" s="1" t="s">
        <v>478</v>
      </c>
      <c r="C199" s="1" t="s">
        <v>479</v>
      </c>
      <c r="D199" s="1" t="s">
        <v>25</v>
      </c>
      <c r="E199" s="1" t="s">
        <v>415</v>
      </c>
      <c r="F199" s="1" t="s">
        <v>480</v>
      </c>
      <c r="G199" s="2">
        <f>VLOOKUP(B199,[1]sheet1!$A:$E,5,0)</f>
        <v>81.61</v>
      </c>
      <c r="H199" s="1">
        <f>VLOOKUP(B199,'[4]信号_南京(80)'!$B$3:$G$82,6,0)</f>
        <v>16</v>
      </c>
      <c r="I199" s="1">
        <f>VLOOKUP(B199,[3]总!$A:$L,12,0)</f>
        <v>3.2</v>
      </c>
      <c r="J199" s="1">
        <f t="shared" si="3"/>
        <v>76.326999999999998</v>
      </c>
      <c r="K199" s="1" t="s">
        <v>54</v>
      </c>
    </row>
    <row r="200" spans="1:11" x14ac:dyDescent="0.2">
      <c r="A200" s="1">
        <v>199</v>
      </c>
      <c r="B200" s="1" t="s">
        <v>481</v>
      </c>
      <c r="C200" s="1" t="s">
        <v>482</v>
      </c>
      <c r="D200" s="1" t="s">
        <v>13</v>
      </c>
      <c r="E200" s="1" t="s">
        <v>415</v>
      </c>
      <c r="F200" s="1" t="s">
        <v>416</v>
      </c>
      <c r="G200" s="2">
        <f>VLOOKUP(B200,[1]sheet1!$A:$E,5,0)</f>
        <v>82.44</v>
      </c>
      <c r="H200" s="1">
        <f>VLOOKUP(B200,'[4]信号_南京(80)'!$B$3:$G$82,6,0)</f>
        <v>16</v>
      </c>
      <c r="I200" s="1">
        <f>VLOOKUP(B200,[3]总!$A:$L,12,0)</f>
        <v>2.5</v>
      </c>
      <c r="J200" s="1">
        <f t="shared" si="3"/>
        <v>76.207999999999998</v>
      </c>
      <c r="K200" s="1" t="s">
        <v>54</v>
      </c>
    </row>
    <row r="201" spans="1:11" x14ac:dyDescent="0.2">
      <c r="A201" s="1">
        <v>200</v>
      </c>
      <c r="B201" s="1" t="s">
        <v>483</v>
      </c>
      <c r="C201" s="1" t="s">
        <v>484</v>
      </c>
      <c r="D201" s="1" t="s">
        <v>13</v>
      </c>
      <c r="E201" s="1" t="s">
        <v>415</v>
      </c>
      <c r="F201" s="1" t="s">
        <v>435</v>
      </c>
      <c r="G201" s="2">
        <f>VLOOKUP(B201,[1]sheet1!$A:$E,5,0)</f>
        <v>83.11</v>
      </c>
      <c r="H201" s="1">
        <f>VLOOKUP(B201,'[4]信号_南京(80)'!$B$3:$G$82,6,0)</f>
        <v>16</v>
      </c>
      <c r="I201" s="1">
        <f>VLOOKUP(B201,[3]总!$A:$L,12,0)</f>
        <v>2</v>
      </c>
      <c r="J201" s="1">
        <f t="shared" si="3"/>
        <v>76.176999999999992</v>
      </c>
      <c r="K201" s="1" t="s">
        <v>54</v>
      </c>
    </row>
    <row r="202" spans="1:11" x14ac:dyDescent="0.2">
      <c r="A202" s="1">
        <v>201</v>
      </c>
      <c r="B202" s="1" t="s">
        <v>485</v>
      </c>
      <c r="C202" s="1" t="s">
        <v>486</v>
      </c>
      <c r="D202" s="1" t="s">
        <v>13</v>
      </c>
      <c r="E202" s="1" t="s">
        <v>415</v>
      </c>
      <c r="F202" s="1" t="s">
        <v>480</v>
      </c>
      <c r="G202" s="2">
        <f>VLOOKUP(B202,[1]sheet1!$A:$E,5,0)</f>
        <v>80</v>
      </c>
      <c r="H202" s="1">
        <f>VLOOKUP(B202,'[4]信号_南京(80)'!$B$3:$G$82,6,0)</f>
        <v>16</v>
      </c>
      <c r="I202" s="1">
        <f>VLOOKUP(B202,[3]总!$A:$L,12,0)</f>
        <v>4</v>
      </c>
      <c r="J202" s="1">
        <f t="shared" si="3"/>
        <v>76</v>
      </c>
      <c r="K202" s="1" t="s">
        <v>54</v>
      </c>
    </row>
    <row r="203" spans="1:11" x14ac:dyDescent="0.2">
      <c r="A203" s="1">
        <v>202</v>
      </c>
      <c r="B203" s="1" t="s">
        <v>487</v>
      </c>
      <c r="C203" s="1" t="s">
        <v>488</v>
      </c>
      <c r="D203" s="1" t="s">
        <v>25</v>
      </c>
      <c r="E203" s="1" t="s">
        <v>415</v>
      </c>
      <c r="F203" s="1" t="s">
        <v>489</v>
      </c>
      <c r="G203" s="2">
        <f>VLOOKUP(B203,[1]sheet1!$A:$E,5,0)</f>
        <v>84</v>
      </c>
      <c r="H203" s="1">
        <f>VLOOKUP(B203,'[4]信号_南京(80)'!$B$3:$G$82,6,0)</f>
        <v>16</v>
      </c>
      <c r="I203" s="1">
        <f>VLOOKUP(B203,[3]总!$A:$L,12,0)</f>
        <v>1.2</v>
      </c>
      <c r="J203" s="1">
        <f t="shared" si="3"/>
        <v>76</v>
      </c>
      <c r="K203" s="1" t="s">
        <v>54</v>
      </c>
    </row>
    <row r="204" spans="1:11" x14ac:dyDescent="0.2">
      <c r="A204" s="1">
        <v>203</v>
      </c>
      <c r="B204" s="1" t="s">
        <v>490</v>
      </c>
      <c r="C204" s="1" t="s">
        <v>491</v>
      </c>
      <c r="D204" s="1" t="s">
        <v>25</v>
      </c>
      <c r="E204" s="1" t="s">
        <v>415</v>
      </c>
      <c r="F204" s="1" t="s">
        <v>492</v>
      </c>
      <c r="G204" s="2">
        <f>VLOOKUP(B204,[1]sheet1!$A:$E,5,0)</f>
        <v>83.17</v>
      </c>
      <c r="H204" s="1">
        <f>VLOOKUP(B204,'[4]信号_南京(80)'!$B$3:$G$82,6,0)</f>
        <v>16</v>
      </c>
      <c r="I204" s="1">
        <f>VLOOKUP(B204,[3]总!$A:$L,12,0)</f>
        <v>1.7</v>
      </c>
      <c r="J204" s="1">
        <f t="shared" si="3"/>
        <v>75.918999999999997</v>
      </c>
      <c r="K204" s="1" t="s">
        <v>54</v>
      </c>
    </row>
    <row r="205" spans="1:11" x14ac:dyDescent="0.2">
      <c r="A205" s="1">
        <v>204</v>
      </c>
      <c r="B205" s="1" t="s">
        <v>493</v>
      </c>
      <c r="C205" s="1" t="s">
        <v>494</v>
      </c>
      <c r="D205" s="1" t="s">
        <v>25</v>
      </c>
      <c r="E205" s="1" t="s">
        <v>415</v>
      </c>
      <c r="F205" s="1" t="s">
        <v>455</v>
      </c>
      <c r="G205" s="2">
        <f>VLOOKUP(B205,[1]sheet1!$A:$E,5,0)</f>
        <v>83.11</v>
      </c>
      <c r="H205" s="1">
        <f>VLOOKUP(B205,'[4]信号_南京(80)'!$B$3:$G$82,6,0)</f>
        <v>17.5</v>
      </c>
      <c r="I205" s="1">
        <f>VLOOKUP(B205,[3]总!$A:$L,12,0)</f>
        <v>0.2</v>
      </c>
      <c r="J205" s="1">
        <f t="shared" si="3"/>
        <v>75.876999999999995</v>
      </c>
      <c r="K205" s="1" t="s">
        <v>54</v>
      </c>
    </row>
    <row r="206" spans="1:11" x14ac:dyDescent="0.2">
      <c r="A206" s="1">
        <v>205</v>
      </c>
      <c r="B206" s="1" t="s">
        <v>495</v>
      </c>
      <c r="C206" s="1" t="s">
        <v>496</v>
      </c>
      <c r="D206" s="1" t="s">
        <v>13</v>
      </c>
      <c r="E206" s="1" t="s">
        <v>415</v>
      </c>
      <c r="F206" s="1" t="s">
        <v>497</v>
      </c>
      <c r="G206" s="2">
        <f>VLOOKUP(B206,[1]sheet1!$A:$E,5,0)</f>
        <v>84.83</v>
      </c>
      <c r="H206" s="1">
        <f>VLOOKUP(B206,'[4]信号_南京(80)'!$B$3:$G$82,6,0)</f>
        <v>16</v>
      </c>
      <c r="I206" s="1">
        <f>VLOOKUP(B206,[3]总!$A:$L,12,0)</f>
        <v>0.4</v>
      </c>
      <c r="J206" s="1">
        <f t="shared" si="3"/>
        <v>75.781000000000006</v>
      </c>
      <c r="K206" s="1" t="s">
        <v>54</v>
      </c>
    </row>
    <row r="207" spans="1:11" x14ac:dyDescent="0.2">
      <c r="A207" s="1">
        <v>206</v>
      </c>
      <c r="B207" s="1" t="s">
        <v>498</v>
      </c>
      <c r="C207" s="1" t="s">
        <v>499</v>
      </c>
      <c r="D207" s="1" t="s">
        <v>25</v>
      </c>
      <c r="E207" s="1" t="s">
        <v>415</v>
      </c>
      <c r="F207" s="1" t="s">
        <v>435</v>
      </c>
      <c r="G207" s="2">
        <f>VLOOKUP(B207,[1]sheet1!$A:$E,5,0)</f>
        <v>84.83</v>
      </c>
      <c r="H207" s="1">
        <f>VLOOKUP(B207,'[4]信号_南京(80)'!$B$3:$G$82,6,0)</f>
        <v>16</v>
      </c>
      <c r="I207" s="1">
        <f>VLOOKUP(B207,[3]总!$A:$L,12,0)</f>
        <v>0.3</v>
      </c>
      <c r="J207" s="1">
        <f t="shared" si="3"/>
        <v>75.680999999999997</v>
      </c>
      <c r="K207" s="4" t="s">
        <v>151</v>
      </c>
    </row>
    <row r="208" spans="1:11" x14ac:dyDescent="0.2">
      <c r="A208" s="1">
        <v>207</v>
      </c>
      <c r="B208" s="1" t="s">
        <v>500</v>
      </c>
      <c r="C208" s="1" t="s">
        <v>501</v>
      </c>
      <c r="D208" s="1" t="s">
        <v>25</v>
      </c>
      <c r="E208" s="1" t="s">
        <v>415</v>
      </c>
      <c r="F208" s="1" t="s">
        <v>422</v>
      </c>
      <c r="G208" s="2">
        <f>VLOOKUP(B208,[1]sheet1!$A:$E,5,0)</f>
        <v>81.61</v>
      </c>
      <c r="H208" s="1">
        <f>VLOOKUP(B208,'[4]信号_南京(80)'!$B$3:$G$82,6,0)</f>
        <v>16</v>
      </c>
      <c r="I208" s="1">
        <f>VLOOKUP(B208,[3]总!$A:$L,12,0)</f>
        <v>2.2999999999999998</v>
      </c>
      <c r="J208" s="1">
        <f t="shared" si="3"/>
        <v>75.426999999999992</v>
      </c>
      <c r="K208" s="4" t="s">
        <v>151</v>
      </c>
    </row>
    <row r="209" spans="1:11" x14ac:dyDescent="0.2">
      <c r="A209" s="1">
        <v>208</v>
      </c>
      <c r="B209" s="1" t="s">
        <v>502</v>
      </c>
      <c r="C209" s="1" t="s">
        <v>503</v>
      </c>
      <c r="D209" s="1" t="s">
        <v>25</v>
      </c>
      <c r="E209" s="1" t="s">
        <v>415</v>
      </c>
      <c r="F209" s="1" t="s">
        <v>504</v>
      </c>
      <c r="G209" s="2">
        <f>VLOOKUP(B209,[1]sheet1!$A:$E,5,0)</f>
        <v>84.44</v>
      </c>
      <c r="H209" s="1">
        <f>VLOOKUP(B209,'[4]信号_南京(80)'!$B$3:$G$82,6,0)</f>
        <v>16</v>
      </c>
      <c r="I209" s="1">
        <f>VLOOKUP(B209,[3]总!$A:$L,12,0)</f>
        <v>0.3</v>
      </c>
      <c r="J209" s="1">
        <f t="shared" si="3"/>
        <v>75.408000000000001</v>
      </c>
      <c r="K209" s="4" t="s">
        <v>151</v>
      </c>
    </row>
    <row r="210" spans="1:11" x14ac:dyDescent="0.2">
      <c r="A210" s="1">
        <v>209</v>
      </c>
      <c r="B210" s="1" t="s">
        <v>505</v>
      </c>
      <c r="C210" s="1" t="s">
        <v>506</v>
      </c>
      <c r="D210" s="1" t="s">
        <v>13</v>
      </c>
      <c r="E210" s="1" t="s">
        <v>415</v>
      </c>
      <c r="F210" s="1" t="s">
        <v>470</v>
      </c>
      <c r="G210" s="2">
        <f>VLOOKUP(B210,[1]sheet1!$A:$E,5,0)</f>
        <v>84.56</v>
      </c>
      <c r="H210" s="1">
        <f>VLOOKUP(B210,'[4]信号_南京(80)'!$B$3:$G$82,6,0)</f>
        <v>16</v>
      </c>
      <c r="I210" s="1">
        <v>0</v>
      </c>
      <c r="J210" s="1">
        <f t="shared" si="3"/>
        <v>75.192000000000007</v>
      </c>
      <c r="K210" s="4" t="s">
        <v>151</v>
      </c>
    </row>
    <row r="211" spans="1:11" x14ac:dyDescent="0.2">
      <c r="A211" s="1">
        <v>210</v>
      </c>
      <c r="B211" s="1" t="s">
        <v>507</v>
      </c>
      <c r="C211" s="1" t="s">
        <v>508</v>
      </c>
      <c r="D211" s="1" t="s">
        <v>25</v>
      </c>
      <c r="E211" s="1" t="s">
        <v>415</v>
      </c>
      <c r="F211" s="1" t="s">
        <v>509</v>
      </c>
      <c r="G211" s="2">
        <f>VLOOKUP(B211,[1]sheet1!$A:$E,5,0)</f>
        <v>81.33</v>
      </c>
      <c r="H211" s="1">
        <f>VLOOKUP(B211,'[4]信号_南京(80)'!$B$3:$G$82,6,0)</f>
        <v>16</v>
      </c>
      <c r="I211" s="1">
        <f>VLOOKUP(B211,[3]总!$A:$L,12,0)</f>
        <v>2.2000000000000002</v>
      </c>
      <c r="J211" s="1">
        <f t="shared" si="3"/>
        <v>75.131</v>
      </c>
      <c r="K211" s="4" t="s">
        <v>151</v>
      </c>
    </row>
    <row r="212" spans="1:11" x14ac:dyDescent="0.2">
      <c r="A212" s="1">
        <v>211</v>
      </c>
      <c r="B212" s="1" t="s">
        <v>510</v>
      </c>
      <c r="C212" s="1" t="s">
        <v>511</v>
      </c>
      <c r="D212" s="1" t="s">
        <v>13</v>
      </c>
      <c r="E212" s="1" t="s">
        <v>415</v>
      </c>
      <c r="F212" s="1" t="s">
        <v>497</v>
      </c>
      <c r="G212" s="2">
        <f>VLOOKUP(B212,[1]sheet1!$A:$E,5,0)</f>
        <v>81.72</v>
      </c>
      <c r="H212" s="1">
        <f>VLOOKUP(B212,'[4]信号_南京(80)'!$B$3:$G$82,6,0)</f>
        <v>16</v>
      </c>
      <c r="I212" s="1">
        <f>VLOOKUP(B212,[3]总!$A:$L,12,0)</f>
        <v>1.6</v>
      </c>
      <c r="J212" s="1">
        <f t="shared" si="3"/>
        <v>74.803999999999988</v>
      </c>
      <c r="K212" s="4" t="s">
        <v>151</v>
      </c>
    </row>
    <row r="213" spans="1:11" x14ac:dyDescent="0.2">
      <c r="A213" s="1">
        <v>212</v>
      </c>
      <c r="B213" s="1" t="s">
        <v>512</v>
      </c>
      <c r="C213" s="1" t="s">
        <v>513</v>
      </c>
      <c r="D213" s="1" t="s">
        <v>13</v>
      </c>
      <c r="E213" s="1" t="s">
        <v>415</v>
      </c>
      <c r="F213" s="1" t="s">
        <v>514</v>
      </c>
      <c r="G213" s="2">
        <f>VLOOKUP(B213,[1]sheet1!$A:$E,5,0)</f>
        <v>83.28</v>
      </c>
      <c r="H213" s="1">
        <f>VLOOKUP(B213,'[4]信号_南京(80)'!$B$3:$G$82,6,0)</f>
        <v>16.5</v>
      </c>
      <c r="I213" s="1">
        <v>0</v>
      </c>
      <c r="J213" s="1">
        <f t="shared" si="3"/>
        <v>74.795999999999992</v>
      </c>
      <c r="K213" s="4" t="s">
        <v>151</v>
      </c>
    </row>
    <row r="214" spans="1:11" x14ac:dyDescent="0.2">
      <c r="A214" s="1">
        <v>213</v>
      </c>
      <c r="B214" s="1" t="s">
        <v>515</v>
      </c>
      <c r="C214" s="1" t="s">
        <v>516</v>
      </c>
      <c r="D214" s="1" t="s">
        <v>13</v>
      </c>
      <c r="E214" s="1" t="s">
        <v>415</v>
      </c>
      <c r="F214" s="1" t="s">
        <v>489</v>
      </c>
      <c r="G214" s="2">
        <f>VLOOKUP(B214,[1]sheet1!$A:$E,5,0)</f>
        <v>83.72</v>
      </c>
      <c r="H214" s="1">
        <f>VLOOKUP(B214,'[4]信号_南京(80)'!$B$3:$G$82,6,0)</f>
        <v>16</v>
      </c>
      <c r="I214" s="1">
        <f>VLOOKUP(B214,[3]总!$A:$L,12,0)</f>
        <v>0.1</v>
      </c>
      <c r="J214" s="1">
        <f t="shared" si="3"/>
        <v>74.703999999999979</v>
      </c>
      <c r="K214" s="4" t="s">
        <v>151</v>
      </c>
    </row>
    <row r="215" spans="1:11" x14ac:dyDescent="0.2">
      <c r="A215" s="1">
        <v>214</v>
      </c>
      <c r="B215" s="1" t="s">
        <v>517</v>
      </c>
      <c r="C215" s="1" t="s">
        <v>518</v>
      </c>
      <c r="D215" s="1" t="s">
        <v>13</v>
      </c>
      <c r="E215" s="1" t="s">
        <v>415</v>
      </c>
      <c r="F215" s="1" t="s">
        <v>450</v>
      </c>
      <c r="G215" s="2">
        <f>VLOOKUP(B215,[1]sheet1!$A:$E,5,0)</f>
        <v>79.39</v>
      </c>
      <c r="H215" s="1">
        <f>VLOOKUP(B215,'[4]信号_南京(80)'!$B$3:$G$82,6,0)</f>
        <v>16</v>
      </c>
      <c r="I215" s="1">
        <f>VLOOKUP(B215,[3]总!$A:$L,12,0)</f>
        <v>3.1</v>
      </c>
      <c r="J215" s="1">
        <f t="shared" si="3"/>
        <v>74.673000000000002</v>
      </c>
      <c r="K215" s="4" t="s">
        <v>151</v>
      </c>
    </row>
    <row r="216" spans="1:11" x14ac:dyDescent="0.2">
      <c r="A216" s="1">
        <v>215</v>
      </c>
      <c r="B216" s="1" t="s">
        <v>519</v>
      </c>
      <c r="C216" s="1" t="s">
        <v>520</v>
      </c>
      <c r="D216" s="1" t="s">
        <v>13</v>
      </c>
      <c r="E216" s="1" t="s">
        <v>415</v>
      </c>
      <c r="F216" s="1" t="s">
        <v>416</v>
      </c>
      <c r="G216" s="2">
        <f>VLOOKUP(B216,[1]sheet1!$A:$E,5,0)</f>
        <v>83.39</v>
      </c>
      <c r="H216" s="1">
        <f>VLOOKUP(B216,'[4]信号_南京(80)'!$B$3:$G$82,6,0)</f>
        <v>16</v>
      </c>
      <c r="I216" s="1">
        <f>VLOOKUP(B216,[3]总!$A:$L,12,0)</f>
        <v>0.3</v>
      </c>
      <c r="J216" s="1">
        <f t="shared" si="3"/>
        <v>74.672999999999988</v>
      </c>
      <c r="K216" s="4" t="s">
        <v>151</v>
      </c>
    </row>
    <row r="217" spans="1:11" x14ac:dyDescent="0.2">
      <c r="A217" s="1">
        <v>216</v>
      </c>
      <c r="B217" s="1" t="s">
        <v>521</v>
      </c>
      <c r="C217" s="1" t="s">
        <v>522</v>
      </c>
      <c r="D217" s="1" t="s">
        <v>13</v>
      </c>
      <c r="E217" s="1" t="s">
        <v>415</v>
      </c>
      <c r="F217" s="1" t="s">
        <v>504</v>
      </c>
      <c r="G217" s="2">
        <f>VLOOKUP(B217,[1]sheet1!$A:$E,5,0)</f>
        <v>79</v>
      </c>
      <c r="H217" s="1">
        <f>VLOOKUP(B217,'[4]信号_南京(80)'!$B$3:$G$82,6,0)</f>
        <v>16</v>
      </c>
      <c r="I217" s="1">
        <f>VLOOKUP(B217,[3]总!$A:$L,12,0)</f>
        <v>3.3</v>
      </c>
      <c r="J217" s="1">
        <f t="shared" si="3"/>
        <v>74.599999999999994</v>
      </c>
      <c r="K217" s="4" t="s">
        <v>151</v>
      </c>
    </row>
    <row r="218" spans="1:11" x14ac:dyDescent="0.2">
      <c r="A218" s="1">
        <v>217</v>
      </c>
      <c r="B218" s="5" t="s">
        <v>523</v>
      </c>
      <c r="C218" s="5" t="s">
        <v>524</v>
      </c>
      <c r="D218" s="5" t="s">
        <v>25</v>
      </c>
      <c r="E218" s="1" t="s">
        <v>415</v>
      </c>
      <c r="F218" s="5" t="s">
        <v>416</v>
      </c>
      <c r="G218" s="2">
        <f>VLOOKUP(B218,[1]sheet1!$A:$E,5,0)</f>
        <v>82.94</v>
      </c>
      <c r="H218" s="1">
        <f>VLOOKUP(B218,'[4]信号_南京(80)'!$B$3:$G$82,6,0)</f>
        <v>16.5</v>
      </c>
      <c r="I218" s="1">
        <v>0</v>
      </c>
      <c r="J218" s="1">
        <f t="shared" si="3"/>
        <v>74.557999999999993</v>
      </c>
      <c r="K218" s="4" t="s">
        <v>151</v>
      </c>
    </row>
    <row r="219" spans="1:11" x14ac:dyDescent="0.2">
      <c r="A219" s="1">
        <v>218</v>
      </c>
      <c r="B219" s="5" t="s">
        <v>525</v>
      </c>
      <c r="C219" s="5" t="s">
        <v>526</v>
      </c>
      <c r="D219" s="5" t="s">
        <v>25</v>
      </c>
      <c r="E219" s="1" t="s">
        <v>415</v>
      </c>
      <c r="F219" s="5" t="s">
        <v>62</v>
      </c>
      <c r="G219" s="2">
        <f>VLOOKUP(B219,[1]sheet1!$A:$E,5,0)</f>
        <v>82.39</v>
      </c>
      <c r="H219" s="1">
        <f>VLOOKUP(B219,'[4]信号_南京(80)'!$B$3:$G$82,6,0)</f>
        <v>16.5</v>
      </c>
      <c r="I219" s="1">
        <f>VLOOKUP(B219,[3]总!$A:$L,12,0)</f>
        <v>0.3</v>
      </c>
      <c r="J219" s="1">
        <f t="shared" si="3"/>
        <v>74.472999999999999</v>
      </c>
      <c r="K219" s="4" t="s">
        <v>151</v>
      </c>
    </row>
    <row r="220" spans="1:11" x14ac:dyDescent="0.2">
      <c r="A220" s="1">
        <v>219</v>
      </c>
      <c r="B220" s="1" t="s">
        <v>527</v>
      </c>
      <c r="C220" s="1" t="s">
        <v>528</v>
      </c>
      <c r="D220" s="1" t="s">
        <v>25</v>
      </c>
      <c r="E220" s="1" t="s">
        <v>415</v>
      </c>
      <c r="F220" s="1" t="s">
        <v>492</v>
      </c>
      <c r="G220" s="2">
        <f>VLOOKUP(B220,[1]sheet1!$A:$E,5,0)</f>
        <v>81.33</v>
      </c>
      <c r="H220" s="1">
        <f>VLOOKUP(B220,'[4]信号_南京(80)'!$B$3:$G$82,6,0)</f>
        <v>16</v>
      </c>
      <c r="I220" s="1">
        <f>VLOOKUP(B220,[3]总!$A:$L,12,0)</f>
        <v>1.5</v>
      </c>
      <c r="J220" s="1">
        <f t="shared" si="3"/>
        <v>74.430999999999997</v>
      </c>
      <c r="K220" s="4" t="s">
        <v>151</v>
      </c>
    </row>
    <row r="221" spans="1:11" x14ac:dyDescent="0.2">
      <c r="A221" s="1">
        <v>220</v>
      </c>
      <c r="B221" s="1" t="s">
        <v>529</v>
      </c>
      <c r="C221" s="1" t="s">
        <v>530</v>
      </c>
      <c r="D221" s="1" t="s">
        <v>13</v>
      </c>
      <c r="E221" s="1" t="s">
        <v>415</v>
      </c>
      <c r="F221" s="1" t="s">
        <v>531</v>
      </c>
      <c r="G221" s="2">
        <f>VLOOKUP(B221,[1]sheet1!$A:$E,5,0)</f>
        <v>83.44</v>
      </c>
      <c r="H221" s="1">
        <f>VLOOKUP(B221,'[4]信号_南京(80)'!$B$3:$G$82,6,0)</f>
        <v>16</v>
      </c>
      <c r="I221" s="1">
        <v>0</v>
      </c>
      <c r="J221" s="1">
        <f t="shared" si="3"/>
        <v>74.407999999999987</v>
      </c>
      <c r="K221" s="4" t="s">
        <v>151</v>
      </c>
    </row>
    <row r="222" spans="1:11" x14ac:dyDescent="0.2">
      <c r="A222" s="1">
        <v>221</v>
      </c>
      <c r="B222" s="1" t="s">
        <v>532</v>
      </c>
      <c r="C222" s="1" t="s">
        <v>533</v>
      </c>
      <c r="D222" s="1" t="s">
        <v>25</v>
      </c>
      <c r="E222" s="1" t="s">
        <v>415</v>
      </c>
      <c r="F222" s="1" t="s">
        <v>534</v>
      </c>
      <c r="G222" s="2">
        <f>VLOOKUP(B222,[1]sheet1!$A:$E,5,0)</f>
        <v>80.44</v>
      </c>
      <c r="H222" s="1">
        <f>VLOOKUP(B222,'[4]信号_南京(80)'!$B$3:$G$82,6,0)</f>
        <v>16</v>
      </c>
      <c r="I222" s="1">
        <f>VLOOKUP(B222,[3]总!$A:$L,12,0)</f>
        <v>2</v>
      </c>
      <c r="J222" s="1">
        <f t="shared" si="3"/>
        <v>74.307999999999993</v>
      </c>
      <c r="K222" s="4" t="s">
        <v>151</v>
      </c>
    </row>
    <row r="223" spans="1:11" x14ac:dyDescent="0.2">
      <c r="A223" s="1">
        <v>222</v>
      </c>
      <c r="B223" s="1" t="s">
        <v>535</v>
      </c>
      <c r="C223" s="1" t="s">
        <v>536</v>
      </c>
      <c r="D223" s="1" t="s">
        <v>13</v>
      </c>
      <c r="E223" s="1" t="s">
        <v>415</v>
      </c>
      <c r="F223" s="1" t="s">
        <v>425</v>
      </c>
      <c r="G223" s="2">
        <f>VLOOKUP(B223,[1]sheet1!$A:$E,5,0)</f>
        <v>82.83</v>
      </c>
      <c r="H223" s="1">
        <f>VLOOKUP(B223,'[4]信号_南京(80)'!$B$3:$G$82,6,0)</f>
        <v>16</v>
      </c>
      <c r="I223" s="1">
        <f>VLOOKUP(B223,[3]总!$A:$L,12,0)</f>
        <v>0.3</v>
      </c>
      <c r="J223" s="1">
        <f t="shared" si="3"/>
        <v>74.280999999999992</v>
      </c>
      <c r="K223" s="4" t="s">
        <v>151</v>
      </c>
    </row>
    <row r="224" spans="1:11" x14ac:dyDescent="0.2">
      <c r="A224" s="1">
        <v>223</v>
      </c>
      <c r="B224" s="1" t="s">
        <v>537</v>
      </c>
      <c r="C224" s="1" t="s">
        <v>538</v>
      </c>
      <c r="D224" s="1" t="s">
        <v>13</v>
      </c>
      <c r="E224" s="1" t="s">
        <v>415</v>
      </c>
      <c r="F224" s="1" t="s">
        <v>477</v>
      </c>
      <c r="G224" s="2">
        <f>VLOOKUP(B224,[1]sheet1!$A:$E,5,0)</f>
        <v>83.17</v>
      </c>
      <c r="H224" s="1">
        <f>VLOOKUP(B224,'[4]信号_南京(80)'!$B$3:$G$82,6,0)</f>
        <v>16</v>
      </c>
      <c r="I224" s="1">
        <f>VLOOKUP(B224,[3]总!$A:$L,12,0)</f>
        <v>0</v>
      </c>
      <c r="J224" s="1">
        <f t="shared" si="3"/>
        <v>74.218999999999994</v>
      </c>
      <c r="K224" s="4" t="s">
        <v>151</v>
      </c>
    </row>
    <row r="225" spans="1:11" x14ac:dyDescent="0.2">
      <c r="A225" s="1">
        <v>224</v>
      </c>
      <c r="B225" s="1" t="s">
        <v>539</v>
      </c>
      <c r="C225" s="1" t="s">
        <v>540</v>
      </c>
      <c r="D225" s="1" t="s">
        <v>25</v>
      </c>
      <c r="E225" s="1" t="s">
        <v>415</v>
      </c>
      <c r="F225" s="1" t="s">
        <v>531</v>
      </c>
      <c r="G225" s="2">
        <f>VLOOKUP(B225,[1]sheet1!$A:$E,5,0)</f>
        <v>82.33</v>
      </c>
      <c r="H225" s="1">
        <f>VLOOKUP(B225,'[4]信号_南京(80)'!$B$3:$G$82,6,0)</f>
        <v>16</v>
      </c>
      <c r="I225" s="1">
        <f>VLOOKUP(B225,[3]总!$A:$L,12,0)</f>
        <v>0.5</v>
      </c>
      <c r="J225" s="1">
        <f t="shared" si="3"/>
        <v>74.131</v>
      </c>
      <c r="K225" s="4" t="s">
        <v>151</v>
      </c>
    </row>
    <row r="226" spans="1:11" x14ac:dyDescent="0.2">
      <c r="A226" s="1">
        <v>225</v>
      </c>
      <c r="B226" s="1" t="s">
        <v>541</v>
      </c>
      <c r="C226" s="1" t="s">
        <v>542</v>
      </c>
      <c r="D226" s="1" t="s">
        <v>13</v>
      </c>
      <c r="E226" s="1" t="s">
        <v>415</v>
      </c>
      <c r="F226" s="1" t="s">
        <v>531</v>
      </c>
      <c r="G226" s="2">
        <f>VLOOKUP(B226,[1]sheet1!$A:$E,5,0)</f>
        <v>81.61</v>
      </c>
      <c r="H226" s="1">
        <f>VLOOKUP(B226,'[4]信号_南京(80)'!$B$3:$G$82,6,0)</f>
        <v>16</v>
      </c>
      <c r="I226" s="1">
        <f>VLOOKUP(B226,[3]总!$A:$L,12,0)</f>
        <v>0.9</v>
      </c>
      <c r="J226" s="1">
        <f t="shared" si="3"/>
        <v>74.027000000000001</v>
      </c>
      <c r="K226" s="4" t="s">
        <v>151</v>
      </c>
    </row>
    <row r="227" spans="1:11" x14ac:dyDescent="0.2">
      <c r="A227" s="1">
        <v>226</v>
      </c>
      <c r="B227" s="1" t="s">
        <v>543</v>
      </c>
      <c r="C227" s="1" t="s">
        <v>544</v>
      </c>
      <c r="D227" s="1" t="s">
        <v>25</v>
      </c>
      <c r="E227" s="1" t="s">
        <v>415</v>
      </c>
      <c r="F227" s="1" t="s">
        <v>504</v>
      </c>
      <c r="G227" s="2">
        <f>VLOOKUP(B227,[1]sheet1!$A:$E,5,0)</f>
        <v>78.5</v>
      </c>
      <c r="H227" s="1">
        <f>VLOOKUP(B227,'[4]信号_南京(80)'!$B$3:$G$82,6,0)</f>
        <v>16</v>
      </c>
      <c r="I227" s="1">
        <f>VLOOKUP(B227,[3]总!$A:$L,12,0)</f>
        <v>3</v>
      </c>
      <c r="J227" s="1">
        <f t="shared" si="3"/>
        <v>73.949999999999989</v>
      </c>
      <c r="K227" s="4" t="s">
        <v>151</v>
      </c>
    </row>
    <row r="228" spans="1:11" x14ac:dyDescent="0.2">
      <c r="A228" s="1">
        <v>227</v>
      </c>
      <c r="B228" s="1" t="s">
        <v>545</v>
      </c>
      <c r="C228" s="1" t="s">
        <v>546</v>
      </c>
      <c r="D228" s="1" t="s">
        <v>13</v>
      </c>
      <c r="E228" s="1" t="s">
        <v>415</v>
      </c>
      <c r="F228" s="1" t="s">
        <v>480</v>
      </c>
      <c r="G228" s="2">
        <f>VLOOKUP(B228,[1]sheet1!$A:$E,5,0)</f>
        <v>80.83</v>
      </c>
      <c r="H228" s="1">
        <f>VLOOKUP(B228,'[4]信号_南京(80)'!$B$3:$G$82,6,0)</f>
        <v>16</v>
      </c>
      <c r="I228" s="1">
        <f>VLOOKUP(B228,[3]总!$A:$L,12,0)</f>
        <v>1.3</v>
      </c>
      <c r="J228" s="1">
        <f t="shared" si="3"/>
        <v>73.880999999999986</v>
      </c>
      <c r="K228" s="4" t="s">
        <v>151</v>
      </c>
    </row>
    <row r="229" spans="1:11" x14ac:dyDescent="0.2">
      <c r="A229" s="1">
        <v>228</v>
      </c>
      <c r="B229" s="1" t="s">
        <v>547</v>
      </c>
      <c r="C229" s="1" t="s">
        <v>548</v>
      </c>
      <c r="D229" s="1" t="s">
        <v>13</v>
      </c>
      <c r="E229" s="1" t="s">
        <v>415</v>
      </c>
      <c r="F229" s="1" t="s">
        <v>262</v>
      </c>
      <c r="G229" s="2">
        <f>VLOOKUP(B229,[1]sheet1!$A:$E,5,0)</f>
        <v>82</v>
      </c>
      <c r="H229" s="1">
        <f>VLOOKUP(B229,'[4]信号_南京(80)'!$B$3:$G$82,6,0)</f>
        <v>16</v>
      </c>
      <c r="I229" s="1">
        <f>VLOOKUP(B229,[3]总!$A:$L,12,0)</f>
        <v>0.4</v>
      </c>
      <c r="J229" s="1">
        <f t="shared" si="3"/>
        <v>73.800000000000011</v>
      </c>
      <c r="K229" s="4" t="s">
        <v>151</v>
      </c>
    </row>
    <row r="230" spans="1:11" x14ac:dyDescent="0.2">
      <c r="A230" s="1">
        <v>229</v>
      </c>
      <c r="B230" s="1" t="s">
        <v>549</v>
      </c>
      <c r="C230" s="1" t="s">
        <v>550</v>
      </c>
      <c r="D230" s="1" t="s">
        <v>13</v>
      </c>
      <c r="E230" s="1" t="s">
        <v>415</v>
      </c>
      <c r="F230" s="1" t="s">
        <v>489</v>
      </c>
      <c r="G230" s="2">
        <f>VLOOKUP(B230,[1]sheet1!$A:$E,5,0)</f>
        <v>82</v>
      </c>
      <c r="H230" s="1">
        <f>VLOOKUP(B230,'[4]信号_南京(80)'!$B$3:$G$82,6,0)</f>
        <v>16</v>
      </c>
      <c r="I230" s="1">
        <f>VLOOKUP(B230,[3]总!$A:$L,12,0)</f>
        <v>0.3</v>
      </c>
      <c r="J230" s="1">
        <f t="shared" si="3"/>
        <v>73.7</v>
      </c>
      <c r="K230" s="4" t="s">
        <v>151</v>
      </c>
    </row>
    <row r="231" spans="1:11" x14ac:dyDescent="0.2">
      <c r="A231" s="1">
        <v>230</v>
      </c>
      <c r="B231" s="1" t="s">
        <v>551</v>
      </c>
      <c r="C231" s="1" t="s">
        <v>552</v>
      </c>
      <c r="D231" s="1" t="s">
        <v>13</v>
      </c>
      <c r="E231" s="1" t="s">
        <v>415</v>
      </c>
      <c r="F231" s="1" t="s">
        <v>425</v>
      </c>
      <c r="G231" s="2">
        <f>VLOOKUP(B231,[1]sheet1!$A:$E,5,0)</f>
        <v>77.83</v>
      </c>
      <c r="H231" s="1">
        <f>VLOOKUP(B231,'[4]信号_南京(80)'!$B$3:$G$82,6,0)</f>
        <v>16</v>
      </c>
      <c r="I231" s="1">
        <f>VLOOKUP(B231,[3]总!$A:$L,12,0)</f>
        <v>3.1</v>
      </c>
      <c r="J231" s="1">
        <f t="shared" si="3"/>
        <v>73.580999999999989</v>
      </c>
      <c r="K231" s="1" t="s">
        <v>239</v>
      </c>
    </row>
    <row r="232" spans="1:11" x14ac:dyDescent="0.2">
      <c r="A232" s="1">
        <v>231</v>
      </c>
      <c r="B232" s="5" t="s">
        <v>553</v>
      </c>
      <c r="C232" s="5" t="s">
        <v>554</v>
      </c>
      <c r="D232" s="5" t="s">
        <v>25</v>
      </c>
      <c r="E232" s="1" t="s">
        <v>415</v>
      </c>
      <c r="F232" s="5" t="s">
        <v>555</v>
      </c>
      <c r="G232" s="2">
        <f>VLOOKUP(B232,[1]sheet1!$A:$E,5,0)</f>
        <v>82.06</v>
      </c>
      <c r="H232" s="1">
        <f>VLOOKUP(B232,'[4]信号_南京(80)'!$B$3:$G$82,6,0)</f>
        <v>16</v>
      </c>
      <c r="I232" s="1">
        <f>VLOOKUP(B232,[3]总!$A:$L,12,0)</f>
        <v>0.1</v>
      </c>
      <c r="J232" s="1">
        <f t="shared" si="3"/>
        <v>73.542000000000002</v>
      </c>
      <c r="K232" s="1" t="s">
        <v>239</v>
      </c>
    </row>
    <row r="233" spans="1:11" x14ac:dyDescent="0.2">
      <c r="A233" s="1">
        <v>232</v>
      </c>
      <c r="B233" s="1" t="s">
        <v>556</v>
      </c>
      <c r="C233" s="1" t="s">
        <v>557</v>
      </c>
      <c r="D233" s="1" t="s">
        <v>13</v>
      </c>
      <c r="E233" s="1" t="s">
        <v>415</v>
      </c>
      <c r="F233" s="1" t="s">
        <v>262</v>
      </c>
      <c r="G233" s="2">
        <f>VLOOKUP(B233,[1]sheet1!$A:$E,5,0)</f>
        <v>79.72</v>
      </c>
      <c r="H233" s="1">
        <f>VLOOKUP(B233,'[4]信号_南京(80)'!$B$3:$G$82,6,0)</f>
        <v>16</v>
      </c>
      <c r="I233" s="1">
        <f>VLOOKUP(B233,[3]总!$A:$L,12,0)</f>
        <v>1.6</v>
      </c>
      <c r="J233" s="1">
        <f t="shared" si="3"/>
        <v>73.403999999999996</v>
      </c>
      <c r="K233" s="1" t="s">
        <v>239</v>
      </c>
    </row>
    <row r="234" spans="1:11" x14ac:dyDescent="0.2">
      <c r="A234" s="1">
        <v>233</v>
      </c>
      <c r="B234" s="5" t="s">
        <v>558</v>
      </c>
      <c r="C234" s="5" t="s">
        <v>559</v>
      </c>
      <c r="D234" s="5" t="s">
        <v>25</v>
      </c>
      <c r="E234" s="1" t="s">
        <v>415</v>
      </c>
      <c r="F234" s="5" t="s">
        <v>62</v>
      </c>
      <c r="G234" s="2">
        <f>VLOOKUP(B234,[1]sheet1!$A:$E,5,0)</f>
        <v>80.94</v>
      </c>
      <c r="H234" s="1">
        <f>VLOOKUP(B234,'[4]信号_南京(80)'!$B$3:$G$82,6,0)</f>
        <v>16</v>
      </c>
      <c r="I234" s="1">
        <f>VLOOKUP(B234,[3]总!$A:$L,12,0)</f>
        <v>0.5</v>
      </c>
      <c r="J234" s="1">
        <f t="shared" si="3"/>
        <v>73.157999999999987</v>
      </c>
      <c r="K234" s="1" t="s">
        <v>239</v>
      </c>
    </row>
    <row r="235" spans="1:11" x14ac:dyDescent="0.2">
      <c r="A235" s="1">
        <v>234</v>
      </c>
      <c r="B235" s="1" t="s">
        <v>560</v>
      </c>
      <c r="C235" s="1" t="s">
        <v>561</v>
      </c>
      <c r="D235" s="1" t="s">
        <v>13</v>
      </c>
      <c r="E235" s="1" t="s">
        <v>415</v>
      </c>
      <c r="F235" s="1" t="s">
        <v>562</v>
      </c>
      <c r="G235" s="2">
        <f>VLOOKUP(B235,[1]sheet1!$A:$E,5,0)</f>
        <v>81.22</v>
      </c>
      <c r="H235" s="1">
        <f>VLOOKUP(B235,'[4]信号_南京(80)'!$B$3:$G$82,6,0)</f>
        <v>16</v>
      </c>
      <c r="I235" s="1">
        <f>VLOOKUP(B235,[3]总!$A:$L,12,0)</f>
        <v>0.3</v>
      </c>
      <c r="J235" s="1">
        <f t="shared" si="3"/>
        <v>73.153999999999982</v>
      </c>
      <c r="K235" s="1" t="s">
        <v>239</v>
      </c>
    </row>
    <row r="236" spans="1:11" x14ac:dyDescent="0.2">
      <c r="A236" s="1">
        <v>235</v>
      </c>
      <c r="B236" s="1" t="s">
        <v>563</v>
      </c>
      <c r="C236" s="1" t="s">
        <v>564</v>
      </c>
      <c r="D236" s="1" t="s">
        <v>25</v>
      </c>
      <c r="E236" s="1" t="s">
        <v>415</v>
      </c>
      <c r="F236" s="1" t="s">
        <v>480</v>
      </c>
      <c r="G236" s="2">
        <f>VLOOKUP(B236,[1]sheet1!$A:$E,5,0)</f>
        <v>81.5</v>
      </c>
      <c r="H236" s="1">
        <f>VLOOKUP(B236,'[4]信号_南京(80)'!$B$3:$G$82,6,0)</f>
        <v>16</v>
      </c>
      <c r="I236" s="1">
        <f>VLOOKUP(B236,[3]总!$A:$L,12,0)</f>
        <v>0.1</v>
      </c>
      <c r="J236" s="1">
        <f t="shared" si="3"/>
        <v>73.149999999999991</v>
      </c>
      <c r="K236" s="1" t="s">
        <v>239</v>
      </c>
    </row>
    <row r="237" spans="1:11" x14ac:dyDescent="0.2">
      <c r="A237" s="1">
        <v>236</v>
      </c>
      <c r="B237" s="1" t="s">
        <v>565</v>
      </c>
      <c r="C237" s="1" t="s">
        <v>566</v>
      </c>
      <c r="D237" s="1" t="s">
        <v>13</v>
      </c>
      <c r="E237" s="1" t="s">
        <v>415</v>
      </c>
      <c r="F237" s="1" t="s">
        <v>262</v>
      </c>
      <c r="G237" s="2">
        <f>VLOOKUP(B237,[1]sheet1!$A:$E,5,0)</f>
        <v>81.44</v>
      </c>
      <c r="H237" s="1">
        <f>VLOOKUP(B237,'[4]信号_南京(80)'!$B$3:$G$82,6,0)</f>
        <v>16</v>
      </c>
      <c r="I237" s="1">
        <v>0</v>
      </c>
      <c r="J237" s="1">
        <f t="shared" si="3"/>
        <v>73.007999999999996</v>
      </c>
      <c r="K237" s="1" t="s">
        <v>239</v>
      </c>
    </row>
    <row r="238" spans="1:11" x14ac:dyDescent="0.2">
      <c r="A238" s="1">
        <v>237</v>
      </c>
      <c r="B238" s="1" t="s">
        <v>567</v>
      </c>
      <c r="C238" s="1" t="s">
        <v>568</v>
      </c>
      <c r="D238" s="1" t="s">
        <v>13</v>
      </c>
      <c r="E238" s="1" t="s">
        <v>415</v>
      </c>
      <c r="F238" s="1" t="s">
        <v>569</v>
      </c>
      <c r="G238" s="2">
        <f>VLOOKUP(B238,[1]sheet1!$A:$E,5,0)</f>
        <v>80.22</v>
      </c>
      <c r="H238" s="1">
        <f>VLOOKUP(B238,'[4]信号_南京(80)'!$B$3:$G$82,6,0)</f>
        <v>16</v>
      </c>
      <c r="I238" s="1">
        <f>VLOOKUP(B238,[3]总!$A:$L,12,0)</f>
        <v>0.4</v>
      </c>
      <c r="J238" s="1">
        <f t="shared" si="3"/>
        <v>72.554000000000002</v>
      </c>
      <c r="K238" s="1" t="s">
        <v>239</v>
      </c>
    </row>
    <row r="239" spans="1:11" x14ac:dyDescent="0.2">
      <c r="A239" s="1">
        <v>238</v>
      </c>
      <c r="B239" s="1" t="s">
        <v>570</v>
      </c>
      <c r="C239" s="1" t="s">
        <v>571</v>
      </c>
      <c r="D239" s="1" t="s">
        <v>13</v>
      </c>
      <c r="E239" s="1" t="s">
        <v>415</v>
      </c>
      <c r="F239" s="1" t="s">
        <v>458</v>
      </c>
      <c r="G239" s="2">
        <f>VLOOKUP(B239,[1]sheet1!$A:$E,5,0)</f>
        <v>79.61</v>
      </c>
      <c r="H239" s="1">
        <f>VLOOKUP(B239,'[4]信号_南京(80)'!$B$3:$G$82,6,0)</f>
        <v>16</v>
      </c>
      <c r="I239" s="1">
        <v>0</v>
      </c>
      <c r="J239" s="1">
        <f t="shared" si="3"/>
        <v>71.727000000000004</v>
      </c>
      <c r="K239" s="1" t="s">
        <v>239</v>
      </c>
    </row>
    <row r="240" spans="1:11" x14ac:dyDescent="0.2">
      <c r="A240" s="1">
        <v>239</v>
      </c>
      <c r="B240" s="1" t="s">
        <v>572</v>
      </c>
      <c r="C240" s="1" t="s">
        <v>573</v>
      </c>
      <c r="D240" s="1" t="s">
        <v>13</v>
      </c>
      <c r="E240" s="1" t="s">
        <v>415</v>
      </c>
      <c r="F240" s="1" t="s">
        <v>492</v>
      </c>
      <c r="G240" s="2">
        <f>VLOOKUP(B240,[1]sheet1!$A:$E,5,0)</f>
        <v>79.39</v>
      </c>
      <c r="H240" s="1">
        <f>VLOOKUP(B240,'[4]信号_南京(80)'!$B$3:$G$82,6,0)</f>
        <v>16</v>
      </c>
      <c r="I240" s="1">
        <v>0</v>
      </c>
      <c r="J240" s="1">
        <f t="shared" si="3"/>
        <v>71.573000000000008</v>
      </c>
      <c r="K240" s="1" t="s">
        <v>239</v>
      </c>
    </row>
    <row r="241" spans="1:11" x14ac:dyDescent="0.2">
      <c r="A241" s="1">
        <v>240</v>
      </c>
      <c r="B241" s="1" t="s">
        <v>574</v>
      </c>
      <c r="C241" s="1" t="s">
        <v>575</v>
      </c>
      <c r="D241" s="1" t="s">
        <v>13</v>
      </c>
      <c r="E241" s="1" t="s">
        <v>415</v>
      </c>
      <c r="F241" s="1" t="s">
        <v>569</v>
      </c>
      <c r="G241" s="2">
        <f>VLOOKUP(B241,[1]sheet1!$A:$E,5,0)</f>
        <v>78.39</v>
      </c>
      <c r="H241" s="1">
        <f>VLOOKUP(B241,'[4]信号_南京(80)'!$B$3:$G$82,6,0)</f>
        <v>16</v>
      </c>
      <c r="I241" s="1">
        <f>VLOOKUP(B241,[3]总!$A:$L,12,0)</f>
        <v>0.5</v>
      </c>
      <c r="J241" s="1">
        <f t="shared" si="3"/>
        <v>71.37299999999999</v>
      </c>
      <c r="K241" s="1" t="s">
        <v>239</v>
      </c>
    </row>
    <row r="242" spans="1:11" x14ac:dyDescent="0.2">
      <c r="A242" s="1">
        <v>241</v>
      </c>
      <c r="B242" s="1" t="s">
        <v>576</v>
      </c>
      <c r="C242" s="1" t="s">
        <v>577</v>
      </c>
      <c r="D242" s="1" t="s">
        <v>13</v>
      </c>
      <c r="E242" s="1" t="s">
        <v>415</v>
      </c>
      <c r="F242" s="1" t="s">
        <v>477</v>
      </c>
      <c r="G242" s="2">
        <f>VLOOKUP(B242,[1]sheet1!$A:$E,5,0)</f>
        <v>78.11</v>
      </c>
      <c r="H242" s="1">
        <f>VLOOKUP(B242,'[4]信号_南京(80)'!$B$3:$G$82,6,0)</f>
        <v>16</v>
      </c>
      <c r="I242" s="1">
        <f>VLOOKUP(B242,[3]总!$A:$L,12,0)</f>
        <v>0.6</v>
      </c>
      <c r="J242" s="1">
        <f t="shared" si="3"/>
        <v>71.276999999999987</v>
      </c>
      <c r="K242" s="1" t="s">
        <v>239</v>
      </c>
    </row>
    <row r="243" spans="1:11" x14ac:dyDescent="0.2">
      <c r="A243" s="1">
        <v>242</v>
      </c>
      <c r="B243" s="1" t="s">
        <v>578</v>
      </c>
      <c r="C243" s="1" t="s">
        <v>579</v>
      </c>
      <c r="D243" s="1" t="s">
        <v>13</v>
      </c>
      <c r="E243" s="1" t="s">
        <v>415</v>
      </c>
      <c r="F243" s="1" t="s">
        <v>440</v>
      </c>
      <c r="G243" s="2">
        <f>VLOOKUP(B243,[1]sheet1!$A:$E,5,0)</f>
        <v>77.94</v>
      </c>
      <c r="H243" s="1">
        <f>VLOOKUP(B243,'[4]信号_南京(80)'!$B$3:$G$82,6,0)</f>
        <v>16.5</v>
      </c>
      <c r="I243" s="1">
        <v>0</v>
      </c>
      <c r="J243" s="1">
        <f t="shared" si="3"/>
        <v>71.057999999999993</v>
      </c>
      <c r="K243" s="1" t="s">
        <v>239</v>
      </c>
    </row>
    <row r="244" spans="1:11" x14ac:dyDescent="0.2">
      <c r="A244" s="1">
        <v>243</v>
      </c>
      <c r="B244" s="1" t="s">
        <v>580</v>
      </c>
      <c r="C244" s="1" t="s">
        <v>581</v>
      </c>
      <c r="D244" s="1" t="s">
        <v>13</v>
      </c>
      <c r="E244" s="1" t="s">
        <v>415</v>
      </c>
      <c r="F244" s="1" t="s">
        <v>509</v>
      </c>
      <c r="G244" s="2">
        <f>VLOOKUP(B244,[1]sheet1!$A:$E,5,0)</f>
        <v>76.5</v>
      </c>
      <c r="H244" s="1">
        <f>VLOOKUP(B244,'[4]信号_南京(80)'!$B$3:$G$82,6,0)</f>
        <v>16</v>
      </c>
      <c r="I244" s="1">
        <f>VLOOKUP(B244,[3]总!$A:$L,12,0)</f>
        <v>1.4</v>
      </c>
      <c r="J244" s="1">
        <f t="shared" si="3"/>
        <v>70.95</v>
      </c>
      <c r="K244" s="1" t="s">
        <v>239</v>
      </c>
    </row>
    <row r="245" spans="1:11" x14ac:dyDescent="0.2">
      <c r="A245" s="1">
        <v>244</v>
      </c>
      <c r="B245" s="1" t="s">
        <v>582</v>
      </c>
      <c r="C245" s="1" t="s">
        <v>583</v>
      </c>
      <c r="D245" s="1" t="s">
        <v>13</v>
      </c>
      <c r="E245" s="1" t="s">
        <v>415</v>
      </c>
      <c r="F245" s="1" t="s">
        <v>584</v>
      </c>
      <c r="G245" s="2">
        <f>VLOOKUP(B245,[1]sheet1!$A:$E,5,0)</f>
        <v>78.06</v>
      </c>
      <c r="H245" s="1">
        <f>VLOOKUP(B245,'[4]信号_南京(80)'!$B$3:$G$82,6,0)</f>
        <v>16</v>
      </c>
      <c r="I245" s="1">
        <v>0</v>
      </c>
      <c r="J245" s="1">
        <f t="shared" si="3"/>
        <v>70.641999999999996</v>
      </c>
      <c r="K245" s="1" t="s">
        <v>239</v>
      </c>
    </row>
    <row r="246" spans="1:11" x14ac:dyDescent="0.2">
      <c r="A246" s="1">
        <v>245</v>
      </c>
      <c r="B246" s="1" t="s">
        <v>585</v>
      </c>
      <c r="C246" s="1" t="s">
        <v>586</v>
      </c>
      <c r="D246" s="1" t="s">
        <v>13</v>
      </c>
      <c r="E246" s="1" t="s">
        <v>415</v>
      </c>
      <c r="F246" s="1" t="s">
        <v>455</v>
      </c>
      <c r="G246" s="2">
        <f>VLOOKUP(B246,[1]sheet1!$A:$E,5,0)</f>
        <v>77</v>
      </c>
      <c r="H246" s="1">
        <f>VLOOKUP(B246,'[4]信号_南京(80)'!$B$3:$G$82,6,0)</f>
        <v>16.5</v>
      </c>
      <c r="I246" s="1">
        <f>VLOOKUP(B246,[3]总!$A:$L,12,0)</f>
        <v>0.1</v>
      </c>
      <c r="J246" s="1">
        <f t="shared" si="3"/>
        <v>70.5</v>
      </c>
      <c r="K246" s="1" t="s">
        <v>239</v>
      </c>
    </row>
    <row r="247" spans="1:11" x14ac:dyDescent="0.2">
      <c r="A247" s="1">
        <v>246</v>
      </c>
      <c r="B247" s="1" t="s">
        <v>587</v>
      </c>
      <c r="C247" s="1" t="s">
        <v>588</v>
      </c>
      <c r="D247" s="1" t="s">
        <v>13</v>
      </c>
      <c r="E247" s="1" t="s">
        <v>415</v>
      </c>
      <c r="F247" s="1" t="s">
        <v>569</v>
      </c>
      <c r="G247" s="2">
        <f>VLOOKUP(B247,[1]sheet1!$A:$E,5,0)</f>
        <v>77.39</v>
      </c>
      <c r="H247" s="1">
        <f>VLOOKUP(B247,'[4]信号_南京(80)'!$B$3:$G$82,6,0)</f>
        <v>16</v>
      </c>
      <c r="I247" s="1">
        <f>VLOOKUP(B247,[3]总!$A:$L,12,0)</f>
        <v>0.1</v>
      </c>
      <c r="J247" s="1">
        <f t="shared" si="3"/>
        <v>70.272999999999996</v>
      </c>
      <c r="K247" s="1" t="s">
        <v>239</v>
      </c>
    </row>
    <row r="248" spans="1:11" x14ac:dyDescent="0.2">
      <c r="A248" s="1">
        <v>247</v>
      </c>
      <c r="B248" s="1" t="s">
        <v>589</v>
      </c>
      <c r="C248" s="1" t="s">
        <v>590</v>
      </c>
      <c r="D248" s="1" t="s">
        <v>13</v>
      </c>
      <c r="E248" s="1" t="s">
        <v>415</v>
      </c>
      <c r="F248" s="1" t="s">
        <v>461</v>
      </c>
      <c r="G248" s="2">
        <f>VLOOKUP(B248,[1]sheet1!$A:$E,5,0)</f>
        <v>75.94</v>
      </c>
      <c r="H248" s="1">
        <f>VLOOKUP(B248,'[4]信号_南京(80)'!$B$3:$G$82,6,0)</f>
        <v>16</v>
      </c>
      <c r="I248" s="1">
        <f>VLOOKUP(B248,[3]总!$A:$L,12,0)</f>
        <v>0.6</v>
      </c>
      <c r="J248" s="1">
        <f t="shared" si="3"/>
        <v>69.757999999999981</v>
      </c>
      <c r="K248" s="1" t="s">
        <v>239</v>
      </c>
    </row>
    <row r="249" spans="1:11" x14ac:dyDescent="0.2">
      <c r="A249" s="1">
        <v>248</v>
      </c>
      <c r="B249" s="1" t="s">
        <v>591</v>
      </c>
      <c r="C249" s="1" t="s">
        <v>592</v>
      </c>
      <c r="D249" s="1" t="s">
        <v>13</v>
      </c>
      <c r="E249" s="1" t="s">
        <v>415</v>
      </c>
      <c r="F249" s="1" t="s">
        <v>509</v>
      </c>
      <c r="G249" s="2">
        <f>VLOOKUP(B249,[1]sheet1!$A:$E,5,0)</f>
        <v>76.17</v>
      </c>
      <c r="H249" s="1">
        <f>VLOOKUP(B249,'[4]信号_南京(80)'!$B$3:$G$82,6,0)</f>
        <v>16</v>
      </c>
      <c r="I249" s="1">
        <v>0</v>
      </c>
      <c r="J249" s="1">
        <f t="shared" si="3"/>
        <v>69.318999999999988</v>
      </c>
      <c r="K249" s="1" t="s">
        <v>239</v>
      </c>
    </row>
    <row r="250" spans="1:11" x14ac:dyDescent="0.2">
      <c r="A250" s="1">
        <v>249</v>
      </c>
      <c r="B250" s="1" t="s">
        <v>593</v>
      </c>
      <c r="C250" s="1" t="s">
        <v>594</v>
      </c>
      <c r="D250" s="1" t="s">
        <v>13</v>
      </c>
      <c r="E250" s="1" t="s">
        <v>415</v>
      </c>
      <c r="F250" s="1" t="s">
        <v>458</v>
      </c>
      <c r="G250" s="2">
        <f>VLOOKUP(B250,[1]sheet1!$A:$E,5,0)</f>
        <v>74.28</v>
      </c>
      <c r="H250" s="1">
        <f>VLOOKUP(B250,'[4]信号_南京(80)'!$B$3:$G$82,6,0)</f>
        <v>17</v>
      </c>
      <c r="I250" s="1">
        <f>VLOOKUP(B250,[3]总!$A:$L,12,0)</f>
        <v>0.2</v>
      </c>
      <c r="J250" s="1">
        <f t="shared" si="3"/>
        <v>69.195999999999998</v>
      </c>
      <c r="K250" s="1" t="s">
        <v>239</v>
      </c>
    </row>
    <row r="251" spans="1:11" x14ac:dyDescent="0.2">
      <c r="A251" s="1">
        <v>250</v>
      </c>
      <c r="B251" s="5" t="s">
        <v>595</v>
      </c>
      <c r="C251" s="5" t="s">
        <v>596</v>
      </c>
      <c r="D251" s="5" t="s">
        <v>25</v>
      </c>
      <c r="E251" s="1" t="s">
        <v>415</v>
      </c>
      <c r="F251" s="5" t="s">
        <v>497</v>
      </c>
      <c r="G251" s="2">
        <f>VLOOKUP(B251,[1]sheet1!$A:$E,5,0)</f>
        <v>75.5</v>
      </c>
      <c r="H251" s="1">
        <f>VLOOKUP(B251,'[4]信号_南京(80)'!$B$3:$G$82,6,0)</f>
        <v>16</v>
      </c>
      <c r="I251" s="1">
        <v>0</v>
      </c>
      <c r="J251" s="1">
        <f t="shared" si="3"/>
        <v>68.849999999999994</v>
      </c>
      <c r="K251" s="1" t="s">
        <v>239</v>
      </c>
    </row>
    <row r="252" spans="1:11" x14ac:dyDescent="0.2">
      <c r="A252" s="1">
        <v>251</v>
      </c>
      <c r="B252" s="1" t="s">
        <v>597</v>
      </c>
      <c r="C252" s="1" t="s">
        <v>598</v>
      </c>
      <c r="D252" s="1" t="s">
        <v>13</v>
      </c>
      <c r="E252" s="1" t="s">
        <v>415</v>
      </c>
      <c r="F252" s="1" t="s">
        <v>470</v>
      </c>
      <c r="G252" s="2">
        <f>VLOOKUP(B252,[1]sheet1!$A:$E,5,0)</f>
        <v>74.22</v>
      </c>
      <c r="H252" s="1">
        <f>VLOOKUP(B252,'[4]信号_南京(80)'!$B$3:$G$82,6,0)</f>
        <v>16.5</v>
      </c>
      <c r="I252" s="1">
        <v>0</v>
      </c>
      <c r="J252" s="1">
        <f t="shared" si="3"/>
        <v>68.453999999999994</v>
      </c>
      <c r="K252" s="1" t="s">
        <v>239</v>
      </c>
    </row>
    <row r="253" spans="1:11" x14ac:dyDescent="0.2">
      <c r="A253" s="1">
        <v>252</v>
      </c>
      <c r="B253" s="5" t="s">
        <v>599</v>
      </c>
      <c r="C253" s="5" t="s">
        <v>600</v>
      </c>
      <c r="D253" s="5" t="s">
        <v>25</v>
      </c>
      <c r="E253" s="1" t="s">
        <v>415</v>
      </c>
      <c r="F253" s="5" t="s">
        <v>489</v>
      </c>
      <c r="G253" s="2">
        <f>VLOOKUP(B253,[1]sheet1!$A:$E,5,0)</f>
        <v>74.56</v>
      </c>
      <c r="H253" s="1">
        <f>VLOOKUP(B253,'[4]信号_南京(80)'!$B$3:$G$82,6,0)</f>
        <v>16</v>
      </c>
      <c r="I253" s="1">
        <v>0</v>
      </c>
      <c r="J253" s="1">
        <f t="shared" si="3"/>
        <v>68.192000000000007</v>
      </c>
      <c r="K253" s="1" t="s">
        <v>239</v>
      </c>
    </row>
    <row r="254" spans="1:11" x14ac:dyDescent="0.2">
      <c r="A254" s="1">
        <v>253</v>
      </c>
      <c r="B254" s="1" t="s">
        <v>601</v>
      </c>
      <c r="C254" s="1" t="s">
        <v>602</v>
      </c>
      <c r="D254" s="1" t="s">
        <v>13</v>
      </c>
      <c r="E254" s="1" t="s">
        <v>415</v>
      </c>
      <c r="F254" s="1" t="s">
        <v>461</v>
      </c>
      <c r="G254" s="2">
        <f>VLOOKUP(B254,[1]sheet1!$A:$E,5,0)</f>
        <v>69.06</v>
      </c>
      <c r="H254" s="1">
        <f>VLOOKUP(B254,'[4]信号_南京(80)'!$B$3:$G$82,6,0)</f>
        <v>16</v>
      </c>
      <c r="I254" s="1">
        <v>0</v>
      </c>
      <c r="J254" s="1">
        <f t="shared" si="3"/>
        <v>64.341999999999999</v>
      </c>
      <c r="K254" s="1" t="s">
        <v>239</v>
      </c>
    </row>
    <row r="255" spans="1:11" x14ac:dyDescent="0.2">
      <c r="A255" s="1">
        <v>254</v>
      </c>
      <c r="B255" s="1" t="s">
        <v>603</v>
      </c>
      <c r="C255" s="1" t="s">
        <v>604</v>
      </c>
      <c r="D255" s="1" t="s">
        <v>25</v>
      </c>
      <c r="E255" s="1" t="s">
        <v>605</v>
      </c>
      <c r="F255" s="1" t="s">
        <v>480</v>
      </c>
      <c r="G255" s="2">
        <f>VLOOKUP(B255,[1]sheet1!$A:$E,5,0)</f>
        <v>83.78</v>
      </c>
      <c r="H255" s="1">
        <f>VLOOKUP(B255,'[4]信号_无锡(34)'!$B$3:$G$36,6,0)</f>
        <v>16</v>
      </c>
      <c r="I255" s="1">
        <v>4.0999999999999996</v>
      </c>
      <c r="J255" s="1">
        <f t="shared" si="3"/>
        <v>78.745999999999981</v>
      </c>
      <c r="K255" s="3" t="s">
        <v>16</v>
      </c>
    </row>
    <row r="256" spans="1:11" x14ac:dyDescent="0.2">
      <c r="A256" s="1">
        <v>255</v>
      </c>
      <c r="B256" s="1" t="s">
        <v>606</v>
      </c>
      <c r="C256" s="1" t="s">
        <v>607</v>
      </c>
      <c r="D256" s="1" t="s">
        <v>25</v>
      </c>
      <c r="E256" s="1" t="s">
        <v>605</v>
      </c>
      <c r="F256" s="1" t="s">
        <v>450</v>
      </c>
      <c r="G256" s="2">
        <f>VLOOKUP(B256,[1]sheet1!$A:$E,5,0)</f>
        <v>84.17</v>
      </c>
      <c r="H256" s="1">
        <f>VLOOKUP(B256,'[4]信号_无锡(34)'!$B$3:$G$36,6,0)</f>
        <v>16</v>
      </c>
      <c r="I256" s="1">
        <v>3.8</v>
      </c>
      <c r="J256" s="1">
        <f t="shared" si="3"/>
        <v>78.718999999999994</v>
      </c>
      <c r="K256" s="3" t="s">
        <v>16</v>
      </c>
    </row>
    <row r="257" spans="1:11" x14ac:dyDescent="0.2">
      <c r="A257" s="1">
        <v>256</v>
      </c>
      <c r="B257" s="1" t="s">
        <v>608</v>
      </c>
      <c r="C257" s="1" t="s">
        <v>609</v>
      </c>
      <c r="D257" s="1" t="s">
        <v>25</v>
      </c>
      <c r="E257" s="1" t="s">
        <v>605</v>
      </c>
      <c r="F257" s="1" t="s">
        <v>464</v>
      </c>
      <c r="G257" s="2">
        <f>VLOOKUP(B257,[1]sheet1!$A:$E,5,0)</f>
        <v>84.33</v>
      </c>
      <c r="H257" s="1">
        <f>VLOOKUP(B257,'[4]信号_无锡(34)'!$B$3:$G$36,6,0)</f>
        <v>16</v>
      </c>
      <c r="I257" s="1">
        <v>3.5</v>
      </c>
      <c r="J257" s="1">
        <f t="shared" si="3"/>
        <v>78.530999999999992</v>
      </c>
      <c r="K257" s="3" t="s">
        <v>16</v>
      </c>
    </row>
    <row r="258" spans="1:11" x14ac:dyDescent="0.2">
      <c r="A258" s="1">
        <v>257</v>
      </c>
      <c r="B258" s="1" t="s">
        <v>610</v>
      </c>
      <c r="C258" s="1" t="s">
        <v>611</v>
      </c>
      <c r="D258" s="1" t="s">
        <v>25</v>
      </c>
      <c r="E258" s="1" t="s">
        <v>605</v>
      </c>
      <c r="F258" s="1" t="s">
        <v>514</v>
      </c>
      <c r="G258" s="2">
        <f>VLOOKUP(B258,[1]sheet1!$A:$E,5,0)</f>
        <v>84.11</v>
      </c>
      <c r="H258" s="1">
        <f>VLOOKUP(B258,'[4]信号_无锡(34)'!$B$3:$G$36,6,0)</f>
        <v>16.5</v>
      </c>
      <c r="I258" s="1">
        <v>1.9</v>
      </c>
      <c r="J258" s="1">
        <f t="shared" ref="J258:J321" si="4">0.7*G258+H258+I258</f>
        <v>77.277000000000001</v>
      </c>
      <c r="K258" s="1" t="s">
        <v>54</v>
      </c>
    </row>
    <row r="259" spans="1:11" x14ac:dyDescent="0.2">
      <c r="A259" s="1">
        <v>258</v>
      </c>
      <c r="B259" s="1" t="s">
        <v>612</v>
      </c>
      <c r="C259" s="1" t="s">
        <v>613</v>
      </c>
      <c r="D259" s="1" t="s">
        <v>25</v>
      </c>
      <c r="E259" s="1" t="s">
        <v>605</v>
      </c>
      <c r="F259" s="1" t="s">
        <v>480</v>
      </c>
      <c r="G259" s="2">
        <f>VLOOKUP(B259,[1]sheet1!$A:$E,5,0)</f>
        <v>85.39</v>
      </c>
      <c r="H259" s="1">
        <f>VLOOKUP(B259,'[4]信号_无锡(34)'!$B$3:$G$36,6,0)</f>
        <v>16</v>
      </c>
      <c r="I259" s="1">
        <v>1.5</v>
      </c>
      <c r="J259" s="1">
        <f t="shared" si="4"/>
        <v>77.272999999999996</v>
      </c>
      <c r="K259" s="1" t="s">
        <v>54</v>
      </c>
    </row>
    <row r="260" spans="1:11" x14ac:dyDescent="0.2">
      <c r="A260" s="1">
        <v>259</v>
      </c>
      <c r="B260" s="1" t="s">
        <v>614</v>
      </c>
      <c r="C260" s="1" t="s">
        <v>615</v>
      </c>
      <c r="D260" s="1" t="s">
        <v>25</v>
      </c>
      <c r="E260" s="1" t="s">
        <v>605</v>
      </c>
      <c r="F260" s="1" t="s">
        <v>262</v>
      </c>
      <c r="G260" s="2">
        <f>VLOOKUP(B260,[1]sheet1!$A:$E,5,0)</f>
        <v>83.56</v>
      </c>
      <c r="H260" s="1">
        <f>VLOOKUP(B260,'[4]信号_无锡(34)'!$B$3:$G$36,6,0)</f>
        <v>16</v>
      </c>
      <c r="I260" s="1">
        <v>2.2999999999999998</v>
      </c>
      <c r="J260" s="1">
        <f t="shared" si="4"/>
        <v>76.791999999999987</v>
      </c>
      <c r="K260" s="1" t="s">
        <v>54</v>
      </c>
    </row>
    <row r="261" spans="1:11" x14ac:dyDescent="0.2">
      <c r="A261" s="1">
        <v>260</v>
      </c>
      <c r="B261" s="1" t="s">
        <v>616</v>
      </c>
      <c r="C261" s="1" t="s">
        <v>617</v>
      </c>
      <c r="D261" s="1" t="s">
        <v>25</v>
      </c>
      <c r="E261" s="1" t="s">
        <v>605</v>
      </c>
      <c r="F261" s="1" t="s">
        <v>514</v>
      </c>
      <c r="G261" s="2">
        <f>VLOOKUP(B261,[1]sheet1!$A:$E,5,0)</f>
        <v>84.06</v>
      </c>
      <c r="H261" s="1">
        <f>VLOOKUP(B261,'[4]信号_无锡(34)'!$B$3:$G$36,6,0)</f>
        <v>16</v>
      </c>
      <c r="I261" s="1">
        <v>1.5</v>
      </c>
      <c r="J261" s="1">
        <f t="shared" si="4"/>
        <v>76.341999999999999</v>
      </c>
      <c r="K261" s="1" t="s">
        <v>54</v>
      </c>
    </row>
    <row r="262" spans="1:11" x14ac:dyDescent="0.2">
      <c r="A262" s="1">
        <v>261</v>
      </c>
      <c r="B262" s="1" t="s">
        <v>618</v>
      </c>
      <c r="C262" s="1" t="s">
        <v>619</v>
      </c>
      <c r="D262" s="1" t="s">
        <v>25</v>
      </c>
      <c r="E262" s="1" t="s">
        <v>605</v>
      </c>
      <c r="F262" s="1" t="s">
        <v>416</v>
      </c>
      <c r="G262" s="2">
        <f>VLOOKUP(B262,[1]sheet1!$A:$E,5,0)</f>
        <v>82.33</v>
      </c>
      <c r="H262" s="1">
        <f>VLOOKUP(B262,'[4]信号_无锡(34)'!$B$3:$G$36,6,0)</f>
        <v>16</v>
      </c>
      <c r="I262" s="1">
        <v>2.5</v>
      </c>
      <c r="J262" s="1">
        <f t="shared" si="4"/>
        <v>76.131</v>
      </c>
      <c r="K262" s="1" t="s">
        <v>54</v>
      </c>
    </row>
    <row r="263" spans="1:11" x14ac:dyDescent="0.2">
      <c r="A263" s="1">
        <v>262</v>
      </c>
      <c r="B263" s="1" t="s">
        <v>620</v>
      </c>
      <c r="C263" s="1" t="s">
        <v>621</v>
      </c>
      <c r="D263" s="1" t="s">
        <v>25</v>
      </c>
      <c r="E263" s="1" t="s">
        <v>605</v>
      </c>
      <c r="F263" s="1" t="s">
        <v>440</v>
      </c>
      <c r="G263" s="2">
        <f>VLOOKUP(B263,[1]sheet1!$A:$E,5,0)</f>
        <v>83.44</v>
      </c>
      <c r="H263" s="1">
        <f>VLOOKUP(B263,'[4]信号_无锡(34)'!$B$3:$G$36,6,0)</f>
        <v>16</v>
      </c>
      <c r="I263" s="1">
        <v>1.5</v>
      </c>
      <c r="J263" s="1">
        <f t="shared" si="4"/>
        <v>75.907999999999987</v>
      </c>
      <c r="K263" s="1" t="s">
        <v>54</v>
      </c>
    </row>
    <row r="264" spans="1:11" x14ac:dyDescent="0.2">
      <c r="A264" s="1">
        <v>263</v>
      </c>
      <c r="B264" s="1" t="s">
        <v>622</v>
      </c>
      <c r="C264" s="1" t="s">
        <v>623</v>
      </c>
      <c r="D264" s="1" t="s">
        <v>25</v>
      </c>
      <c r="E264" s="1" t="s">
        <v>605</v>
      </c>
      <c r="F264" s="1" t="s">
        <v>534</v>
      </c>
      <c r="G264" s="2">
        <f>VLOOKUP(B264,[1]sheet1!$A:$E,5,0)</f>
        <v>83.06</v>
      </c>
      <c r="H264" s="1">
        <f>VLOOKUP(B264,'[4]信号_无锡(34)'!$B$3:$G$36,6,0)</f>
        <v>16.5</v>
      </c>
      <c r="I264" s="1">
        <v>1</v>
      </c>
      <c r="J264" s="1">
        <f t="shared" si="4"/>
        <v>75.641999999999996</v>
      </c>
      <c r="K264" s="1" t="s">
        <v>54</v>
      </c>
    </row>
    <row r="265" spans="1:11" x14ac:dyDescent="0.2">
      <c r="A265" s="1">
        <v>264</v>
      </c>
      <c r="B265" s="1" t="s">
        <v>624</v>
      </c>
      <c r="C265" s="1" t="s">
        <v>625</v>
      </c>
      <c r="D265" s="1" t="s">
        <v>25</v>
      </c>
      <c r="E265" s="1" t="s">
        <v>605</v>
      </c>
      <c r="F265" s="1" t="s">
        <v>425</v>
      </c>
      <c r="G265" s="2">
        <f>VLOOKUP(B265,[1]sheet1!$A:$E,5,0)</f>
        <v>81.94</v>
      </c>
      <c r="H265" s="1">
        <f>VLOOKUP(B265,'[4]信号_无锡(34)'!$B$3:$G$36,6,0)</f>
        <v>16</v>
      </c>
      <c r="I265" s="1">
        <v>2.1</v>
      </c>
      <c r="J265" s="1">
        <f t="shared" si="4"/>
        <v>75.457999999999998</v>
      </c>
      <c r="K265" s="1" t="s">
        <v>54</v>
      </c>
    </row>
    <row r="266" spans="1:11" x14ac:dyDescent="0.2">
      <c r="A266" s="1">
        <v>265</v>
      </c>
      <c r="B266" s="1" t="s">
        <v>626</v>
      </c>
      <c r="C266" s="1" t="s">
        <v>627</v>
      </c>
      <c r="D266" s="1" t="s">
        <v>25</v>
      </c>
      <c r="E266" s="1" t="s">
        <v>605</v>
      </c>
      <c r="F266" s="1" t="s">
        <v>461</v>
      </c>
      <c r="G266" s="2">
        <f>VLOOKUP(B266,[1]sheet1!$A:$E,5,0)</f>
        <v>84.39</v>
      </c>
      <c r="H266" s="1">
        <f>VLOOKUP(B266,'[4]信号_无锡(34)'!$B$3:$G$36,6,0)</f>
        <v>16</v>
      </c>
      <c r="I266" s="1">
        <v>0.1</v>
      </c>
      <c r="J266" s="1">
        <f t="shared" si="4"/>
        <v>75.172999999999988</v>
      </c>
      <c r="K266" s="1" t="s">
        <v>54</v>
      </c>
    </row>
    <row r="267" spans="1:11" x14ac:dyDescent="0.2">
      <c r="A267" s="1">
        <v>266</v>
      </c>
      <c r="B267" s="1" t="s">
        <v>628</v>
      </c>
      <c r="C267" s="1" t="s">
        <v>629</v>
      </c>
      <c r="D267" s="1" t="s">
        <v>25</v>
      </c>
      <c r="E267" s="1" t="s">
        <v>605</v>
      </c>
      <c r="F267" s="1" t="s">
        <v>489</v>
      </c>
      <c r="G267" s="2">
        <f>VLOOKUP(B267,[1]sheet1!$A:$E,5,0)</f>
        <v>83.78</v>
      </c>
      <c r="H267" s="1">
        <f>VLOOKUP(B267,'[4]信号_无锡(34)'!$B$3:$G$36,6,0)</f>
        <v>16.5</v>
      </c>
      <c r="I267" s="1">
        <v>0</v>
      </c>
      <c r="J267" s="1">
        <f t="shared" si="4"/>
        <v>75.145999999999987</v>
      </c>
      <c r="K267" s="1" t="s">
        <v>54</v>
      </c>
    </row>
    <row r="268" spans="1:11" x14ac:dyDescent="0.2">
      <c r="A268" s="1">
        <v>267</v>
      </c>
      <c r="B268" s="1" t="s">
        <v>630</v>
      </c>
      <c r="C268" s="1" t="s">
        <v>631</v>
      </c>
      <c r="D268" s="1" t="s">
        <v>25</v>
      </c>
      <c r="E268" s="1" t="s">
        <v>605</v>
      </c>
      <c r="F268" s="1" t="s">
        <v>422</v>
      </c>
      <c r="G268" s="2">
        <f>VLOOKUP(B268,[1]sheet1!$A:$E,5,0)</f>
        <v>83.11</v>
      </c>
      <c r="H268" s="1">
        <f>VLOOKUP(B268,'[4]信号_无锡(34)'!$B$3:$G$36,6,0)</f>
        <v>16</v>
      </c>
      <c r="I268" s="1">
        <v>0.6</v>
      </c>
      <c r="J268" s="1">
        <f t="shared" si="4"/>
        <v>74.776999999999987</v>
      </c>
      <c r="K268" s="1" t="s">
        <v>54</v>
      </c>
    </row>
    <row r="269" spans="1:11" x14ac:dyDescent="0.2">
      <c r="A269" s="1">
        <v>268</v>
      </c>
      <c r="B269" s="1" t="s">
        <v>632</v>
      </c>
      <c r="C269" s="1" t="s">
        <v>633</v>
      </c>
      <c r="D269" s="1" t="s">
        <v>25</v>
      </c>
      <c r="E269" s="1" t="s">
        <v>605</v>
      </c>
      <c r="F269" s="1" t="s">
        <v>461</v>
      </c>
      <c r="G269" s="2">
        <f>VLOOKUP(B269,[1]sheet1!$A:$E,5,0)</f>
        <v>82.33</v>
      </c>
      <c r="H269" s="1">
        <f>VLOOKUP(B269,'[4]信号_无锡(34)'!$B$3:$G$36,6,0)</f>
        <v>16</v>
      </c>
      <c r="I269" s="1">
        <v>1.1000000000000001</v>
      </c>
      <c r="J269" s="1">
        <f t="shared" si="4"/>
        <v>74.730999999999995</v>
      </c>
      <c r="K269" s="4" t="s">
        <v>151</v>
      </c>
    </row>
    <row r="270" spans="1:11" x14ac:dyDescent="0.2">
      <c r="A270" s="1">
        <v>269</v>
      </c>
      <c r="B270" s="1" t="s">
        <v>634</v>
      </c>
      <c r="C270" s="1" t="s">
        <v>635</v>
      </c>
      <c r="D270" s="1" t="s">
        <v>25</v>
      </c>
      <c r="E270" s="1" t="s">
        <v>605</v>
      </c>
      <c r="F270" s="1" t="s">
        <v>262</v>
      </c>
      <c r="G270" s="2">
        <f>VLOOKUP(B270,[1]sheet1!$A:$E,5,0)</f>
        <v>83.22</v>
      </c>
      <c r="H270" s="1">
        <f>VLOOKUP(B270,'[4]信号_无锡(34)'!$B$3:$G$36,6,0)</f>
        <v>16</v>
      </c>
      <c r="I270" s="1">
        <v>0.4</v>
      </c>
      <c r="J270" s="1">
        <f t="shared" si="4"/>
        <v>74.653999999999996</v>
      </c>
      <c r="K270" s="4" t="s">
        <v>151</v>
      </c>
    </row>
    <row r="271" spans="1:11" x14ac:dyDescent="0.2">
      <c r="A271" s="1">
        <v>270</v>
      </c>
      <c r="B271" s="1" t="s">
        <v>636</v>
      </c>
      <c r="C271" s="1" t="s">
        <v>637</v>
      </c>
      <c r="D271" s="1" t="s">
        <v>25</v>
      </c>
      <c r="E271" s="1" t="s">
        <v>605</v>
      </c>
      <c r="F271" s="1" t="s">
        <v>467</v>
      </c>
      <c r="G271" s="2">
        <f>VLOOKUP(B271,[1]sheet1!$A:$E,5,0)</f>
        <v>82.78</v>
      </c>
      <c r="H271" s="1">
        <f>VLOOKUP(B271,'[4]信号_无锡(34)'!$B$3:$G$36,6,0)</f>
        <v>16</v>
      </c>
      <c r="I271" s="1">
        <v>0.6</v>
      </c>
      <c r="J271" s="1">
        <f t="shared" si="4"/>
        <v>74.545999999999992</v>
      </c>
      <c r="K271" s="4" t="s">
        <v>151</v>
      </c>
    </row>
    <row r="272" spans="1:11" x14ac:dyDescent="0.2">
      <c r="A272" s="1">
        <v>271</v>
      </c>
      <c r="B272" s="1" t="s">
        <v>638</v>
      </c>
      <c r="C272" s="1" t="s">
        <v>639</v>
      </c>
      <c r="D272" s="1" t="s">
        <v>25</v>
      </c>
      <c r="E272" s="1" t="s">
        <v>605</v>
      </c>
      <c r="F272" s="1" t="s">
        <v>464</v>
      </c>
      <c r="G272" s="2">
        <f>VLOOKUP(B272,[1]sheet1!$A:$E,5,0)</f>
        <v>81.83</v>
      </c>
      <c r="H272" s="1">
        <f>VLOOKUP(B272,'[4]信号_无锡(34)'!$B$3:$G$36,6,0)</f>
        <v>16</v>
      </c>
      <c r="I272" s="1">
        <v>0.4</v>
      </c>
      <c r="J272" s="1">
        <f t="shared" si="4"/>
        <v>73.680999999999997</v>
      </c>
      <c r="K272" s="4" t="s">
        <v>151</v>
      </c>
    </row>
    <row r="273" spans="1:11" x14ac:dyDescent="0.2">
      <c r="A273" s="1">
        <v>272</v>
      </c>
      <c r="B273" s="1" t="s">
        <v>640</v>
      </c>
      <c r="C273" s="1" t="s">
        <v>641</v>
      </c>
      <c r="D273" s="1" t="s">
        <v>25</v>
      </c>
      <c r="E273" s="1" t="s">
        <v>605</v>
      </c>
      <c r="F273" s="1" t="s">
        <v>425</v>
      </c>
      <c r="G273" s="2">
        <f>VLOOKUP(B273,[1]sheet1!$A:$E,5,0)</f>
        <v>81.06</v>
      </c>
      <c r="H273" s="1">
        <f>VLOOKUP(B273,'[4]信号_无锡(34)'!$B$3:$G$36,6,0)</f>
        <v>16</v>
      </c>
      <c r="I273" s="1">
        <v>0.6</v>
      </c>
      <c r="J273" s="1">
        <f t="shared" si="4"/>
        <v>73.341999999999985</v>
      </c>
      <c r="K273" s="4" t="s">
        <v>151</v>
      </c>
    </row>
    <row r="274" spans="1:11" x14ac:dyDescent="0.2">
      <c r="A274" s="1">
        <v>273</v>
      </c>
      <c r="B274" s="1" t="s">
        <v>642</v>
      </c>
      <c r="C274" s="1" t="s">
        <v>643</v>
      </c>
      <c r="D274" s="1" t="s">
        <v>25</v>
      </c>
      <c r="E274" s="1" t="s">
        <v>605</v>
      </c>
      <c r="F274" s="1" t="s">
        <v>455</v>
      </c>
      <c r="G274" s="2">
        <f>VLOOKUP(B274,[1]sheet1!$A:$E,5,0)</f>
        <v>81.11</v>
      </c>
      <c r="H274" s="1">
        <f>VLOOKUP(B274,'[4]信号_无锡(34)'!$B$3:$G$36,6,0)</f>
        <v>16</v>
      </c>
      <c r="I274" s="1">
        <v>0</v>
      </c>
      <c r="J274" s="1">
        <f t="shared" si="4"/>
        <v>72.776999999999987</v>
      </c>
      <c r="K274" s="4" t="s">
        <v>151</v>
      </c>
    </row>
    <row r="275" spans="1:11" x14ac:dyDescent="0.2">
      <c r="A275" s="1">
        <v>274</v>
      </c>
      <c r="B275" s="1" t="s">
        <v>644</v>
      </c>
      <c r="C275" s="1" t="s">
        <v>645</v>
      </c>
      <c r="D275" s="1" t="s">
        <v>25</v>
      </c>
      <c r="E275" s="1" t="s">
        <v>605</v>
      </c>
      <c r="F275" s="1" t="s">
        <v>470</v>
      </c>
      <c r="G275" s="2">
        <f>VLOOKUP(B275,[1]sheet1!$A:$E,5,0)</f>
        <v>80.94</v>
      </c>
      <c r="H275" s="1">
        <f>VLOOKUP(B275,'[4]信号_无锡(34)'!$B$3:$G$36,6,0)</f>
        <v>16</v>
      </c>
      <c r="I275" s="1">
        <v>0</v>
      </c>
      <c r="J275" s="1">
        <f t="shared" si="4"/>
        <v>72.657999999999987</v>
      </c>
      <c r="K275" s="4" t="s">
        <v>151</v>
      </c>
    </row>
    <row r="276" spans="1:11" x14ac:dyDescent="0.2">
      <c r="A276" s="1">
        <v>275</v>
      </c>
      <c r="B276" s="1" t="s">
        <v>646</v>
      </c>
      <c r="C276" s="1" t="s">
        <v>647</v>
      </c>
      <c r="D276" s="1" t="s">
        <v>25</v>
      </c>
      <c r="E276" s="1" t="s">
        <v>605</v>
      </c>
      <c r="F276" s="1" t="s">
        <v>509</v>
      </c>
      <c r="G276" s="2">
        <f>VLOOKUP(B276,[1]sheet1!$A:$E,5,0)</f>
        <v>78.22</v>
      </c>
      <c r="H276" s="1">
        <f>VLOOKUP(B276,'[4]信号_无锡(34)'!$B$3:$G$36,6,0)</f>
        <v>16</v>
      </c>
      <c r="I276" s="1">
        <v>1.9</v>
      </c>
      <c r="J276" s="1">
        <f t="shared" si="4"/>
        <v>72.653999999999996</v>
      </c>
      <c r="K276" s="4" t="s">
        <v>151</v>
      </c>
    </row>
    <row r="277" spans="1:11" x14ac:dyDescent="0.2">
      <c r="A277" s="1">
        <v>276</v>
      </c>
      <c r="B277" s="1" t="s">
        <v>648</v>
      </c>
      <c r="C277" s="1" t="s">
        <v>649</v>
      </c>
      <c r="D277" s="1" t="s">
        <v>25</v>
      </c>
      <c r="E277" s="1" t="s">
        <v>605</v>
      </c>
      <c r="F277" s="1" t="s">
        <v>509</v>
      </c>
      <c r="G277" s="2">
        <f>VLOOKUP(B277,[1]sheet1!$A:$E,5,0)</f>
        <v>80.28</v>
      </c>
      <c r="H277" s="1">
        <f>VLOOKUP(B277,'[4]信号_无锡(34)'!$B$3:$G$36,6,0)</f>
        <v>16</v>
      </c>
      <c r="I277" s="1">
        <v>0.3</v>
      </c>
      <c r="J277" s="1">
        <f t="shared" si="4"/>
        <v>72.495999999999995</v>
      </c>
      <c r="K277" s="4" t="s">
        <v>151</v>
      </c>
    </row>
    <row r="278" spans="1:11" x14ac:dyDescent="0.2">
      <c r="A278" s="1">
        <v>277</v>
      </c>
      <c r="B278" s="1" t="s">
        <v>650</v>
      </c>
      <c r="C278" s="1" t="s">
        <v>651</v>
      </c>
      <c r="D278" s="1" t="s">
        <v>25</v>
      </c>
      <c r="E278" s="1" t="s">
        <v>605</v>
      </c>
      <c r="F278" s="1" t="s">
        <v>497</v>
      </c>
      <c r="G278" s="2">
        <f>VLOOKUP(B278,[1]sheet1!$A:$E,5,0)</f>
        <v>80</v>
      </c>
      <c r="H278" s="1">
        <f>VLOOKUP(B278,'[4]信号_无锡(34)'!$B$3:$G$36,6,0)</f>
        <v>16</v>
      </c>
      <c r="I278" s="1">
        <v>0.4</v>
      </c>
      <c r="J278" s="1">
        <f t="shared" si="4"/>
        <v>72.400000000000006</v>
      </c>
      <c r="K278" s="4" t="s">
        <v>151</v>
      </c>
    </row>
    <row r="279" spans="1:11" x14ac:dyDescent="0.2">
      <c r="A279" s="1">
        <v>278</v>
      </c>
      <c r="B279" s="1" t="s">
        <v>652</v>
      </c>
      <c r="C279" s="1" t="s">
        <v>653</v>
      </c>
      <c r="D279" s="1" t="s">
        <v>25</v>
      </c>
      <c r="E279" s="1" t="s">
        <v>605</v>
      </c>
      <c r="F279" s="1" t="s">
        <v>569</v>
      </c>
      <c r="G279" s="2">
        <f>VLOOKUP(B279,[1]sheet1!$A:$E,5,0)</f>
        <v>80.56</v>
      </c>
      <c r="H279" s="1">
        <f>VLOOKUP(B279,'[4]信号_无锡(34)'!$B$3:$G$36,6,0)</f>
        <v>16</v>
      </c>
      <c r="I279" s="1">
        <v>0</v>
      </c>
      <c r="J279" s="1">
        <f t="shared" si="4"/>
        <v>72.391999999999996</v>
      </c>
      <c r="K279" s="1" t="s">
        <v>239</v>
      </c>
    </row>
    <row r="280" spans="1:11" x14ac:dyDescent="0.2">
      <c r="A280" s="1">
        <v>279</v>
      </c>
      <c r="B280" s="1" t="s">
        <v>654</v>
      </c>
      <c r="C280" s="1" t="s">
        <v>655</v>
      </c>
      <c r="D280" s="1" t="s">
        <v>25</v>
      </c>
      <c r="E280" s="1" t="s">
        <v>605</v>
      </c>
      <c r="F280" s="1" t="s">
        <v>562</v>
      </c>
      <c r="G280" s="2">
        <f>VLOOKUP(B280,[1]sheet1!$A:$E,5,0)</f>
        <v>79.83</v>
      </c>
      <c r="H280" s="1">
        <f>VLOOKUP(B280,'[4]信号_无锡(34)'!$B$3:$G$36,6,0)</f>
        <v>16</v>
      </c>
      <c r="I280" s="1">
        <v>0.3</v>
      </c>
      <c r="J280" s="1">
        <f t="shared" si="4"/>
        <v>72.180999999999997</v>
      </c>
      <c r="K280" s="1" t="s">
        <v>239</v>
      </c>
    </row>
    <row r="281" spans="1:11" x14ac:dyDescent="0.2">
      <c r="A281" s="1">
        <v>280</v>
      </c>
      <c r="B281" s="1" t="s">
        <v>656</v>
      </c>
      <c r="C281" s="1" t="s">
        <v>657</v>
      </c>
      <c r="D281" s="1" t="s">
        <v>25</v>
      </c>
      <c r="E281" s="1" t="s">
        <v>605</v>
      </c>
      <c r="F281" s="1" t="s">
        <v>562</v>
      </c>
      <c r="G281" s="2">
        <f>VLOOKUP(B281,[1]sheet1!$A:$E,5,0)</f>
        <v>79.78</v>
      </c>
      <c r="H281" s="1">
        <f>VLOOKUP(B281,'[4]信号_无锡(34)'!$B$3:$G$36,6,0)</f>
        <v>16</v>
      </c>
      <c r="I281" s="1">
        <v>0</v>
      </c>
      <c r="J281" s="1">
        <f t="shared" si="4"/>
        <v>71.846000000000004</v>
      </c>
      <c r="K281" s="1" t="s">
        <v>239</v>
      </c>
    </row>
    <row r="282" spans="1:11" x14ac:dyDescent="0.2">
      <c r="A282" s="1">
        <v>281</v>
      </c>
      <c r="B282" s="1" t="s">
        <v>658</v>
      </c>
      <c r="C282" s="1" t="s">
        <v>659</v>
      </c>
      <c r="D282" s="1" t="s">
        <v>25</v>
      </c>
      <c r="E282" s="1" t="s">
        <v>605</v>
      </c>
      <c r="F282" s="1" t="s">
        <v>450</v>
      </c>
      <c r="G282" s="2">
        <f>VLOOKUP(B282,[1]sheet1!$A:$E,5,0)</f>
        <v>78.39</v>
      </c>
      <c r="H282" s="1">
        <f>VLOOKUP(B282,'[4]信号_无锡(34)'!$B$3:$G$36,6,0)</f>
        <v>16.5</v>
      </c>
      <c r="I282" s="1">
        <v>0.3</v>
      </c>
      <c r="J282" s="1">
        <f t="shared" si="4"/>
        <v>71.672999999999988</v>
      </c>
      <c r="K282" s="1" t="s">
        <v>239</v>
      </c>
    </row>
    <row r="283" spans="1:11" x14ac:dyDescent="0.2">
      <c r="A283" s="1">
        <v>282</v>
      </c>
      <c r="B283" s="1" t="s">
        <v>660</v>
      </c>
      <c r="C283" s="1" t="s">
        <v>661</v>
      </c>
      <c r="D283" s="1" t="s">
        <v>25</v>
      </c>
      <c r="E283" s="1" t="s">
        <v>605</v>
      </c>
      <c r="F283" s="1" t="s">
        <v>492</v>
      </c>
      <c r="G283" s="2">
        <f>VLOOKUP(B283,[1]sheet1!$A:$E,5,0)</f>
        <v>78.78</v>
      </c>
      <c r="H283" s="1">
        <f>VLOOKUP(B283,'[4]信号_无锡(34)'!$B$3:$G$36,6,0)</f>
        <v>16</v>
      </c>
      <c r="I283" s="1">
        <v>0.5</v>
      </c>
      <c r="J283" s="1">
        <f t="shared" si="4"/>
        <v>71.646000000000001</v>
      </c>
      <c r="K283" s="1" t="s">
        <v>239</v>
      </c>
    </row>
    <row r="284" spans="1:11" x14ac:dyDescent="0.2">
      <c r="A284" s="1">
        <v>283</v>
      </c>
      <c r="B284" s="1" t="s">
        <v>662</v>
      </c>
      <c r="C284" s="1" t="s">
        <v>663</v>
      </c>
      <c r="D284" s="1" t="s">
        <v>25</v>
      </c>
      <c r="E284" s="1" t="s">
        <v>605</v>
      </c>
      <c r="F284" s="1" t="s">
        <v>416</v>
      </c>
      <c r="G284" s="2">
        <f>VLOOKUP(B284,[1]sheet1!$A:$E,5,0)</f>
        <v>78.06</v>
      </c>
      <c r="H284" s="1">
        <f>VLOOKUP(B284,'[4]信号_无锡(34)'!$B$3:$G$36,6,0)</f>
        <v>16</v>
      </c>
      <c r="I284" s="1">
        <v>0</v>
      </c>
      <c r="J284" s="1">
        <f t="shared" si="4"/>
        <v>70.641999999999996</v>
      </c>
      <c r="K284" s="1" t="s">
        <v>239</v>
      </c>
    </row>
    <row r="285" spans="1:11" x14ac:dyDescent="0.2">
      <c r="A285" s="1">
        <v>284</v>
      </c>
      <c r="B285" s="1" t="s">
        <v>664</v>
      </c>
      <c r="C285" s="1" t="s">
        <v>665</v>
      </c>
      <c r="D285" s="1" t="s">
        <v>25</v>
      </c>
      <c r="E285" s="1" t="s">
        <v>605</v>
      </c>
      <c r="F285" s="1" t="s">
        <v>562</v>
      </c>
      <c r="G285" s="2">
        <f>VLOOKUP(B285,[1]sheet1!$A:$E,5,0)</f>
        <v>77.67</v>
      </c>
      <c r="H285" s="1">
        <f>VLOOKUP(B285,'[4]信号_无锡(34)'!$B$3:$G$36,6,0)</f>
        <v>16</v>
      </c>
      <c r="I285" s="1">
        <v>0</v>
      </c>
      <c r="J285" s="1">
        <f t="shared" si="4"/>
        <v>70.369</v>
      </c>
      <c r="K285" s="1" t="s">
        <v>239</v>
      </c>
    </row>
    <row r="286" spans="1:11" x14ac:dyDescent="0.2">
      <c r="A286" s="1">
        <v>285</v>
      </c>
      <c r="B286" s="1" t="s">
        <v>666</v>
      </c>
      <c r="C286" s="1" t="s">
        <v>667</v>
      </c>
      <c r="D286" s="1" t="s">
        <v>25</v>
      </c>
      <c r="E286" s="1" t="s">
        <v>605</v>
      </c>
      <c r="F286" s="1" t="s">
        <v>489</v>
      </c>
      <c r="G286" s="2">
        <f>VLOOKUP(B286,[1]sheet1!$A:$E,5,0)</f>
        <v>77.44</v>
      </c>
      <c r="H286" s="1">
        <f>VLOOKUP(B286,'[4]信号_无锡(34)'!$B$3:$G$36,6,0)</f>
        <v>16</v>
      </c>
      <c r="I286" s="1">
        <v>0</v>
      </c>
      <c r="J286" s="1">
        <f t="shared" si="4"/>
        <v>70.207999999999998</v>
      </c>
      <c r="K286" s="1" t="s">
        <v>239</v>
      </c>
    </row>
    <row r="287" spans="1:11" x14ac:dyDescent="0.2">
      <c r="A287" s="1">
        <v>286</v>
      </c>
      <c r="B287" s="1" t="s">
        <v>668</v>
      </c>
      <c r="C287" s="1" t="s">
        <v>669</v>
      </c>
      <c r="D287" s="1" t="s">
        <v>25</v>
      </c>
      <c r="E287" s="1" t="s">
        <v>605</v>
      </c>
      <c r="F287" s="1" t="s">
        <v>492</v>
      </c>
      <c r="G287" s="2">
        <f>VLOOKUP(B287,[1]sheet1!$A:$E,5,0)</f>
        <v>76.67</v>
      </c>
      <c r="H287" s="1">
        <f>VLOOKUP(B287,'[4]信号_无锡(34)'!$B$3:$G$36,6,0)</f>
        <v>16</v>
      </c>
      <c r="I287" s="1">
        <v>0.1</v>
      </c>
      <c r="J287" s="1">
        <f t="shared" si="4"/>
        <v>69.768999999999991</v>
      </c>
      <c r="K287" s="1" t="s">
        <v>239</v>
      </c>
    </row>
    <row r="288" spans="1:11" x14ac:dyDescent="0.2">
      <c r="A288" s="1">
        <v>287</v>
      </c>
      <c r="B288" s="1" t="s">
        <v>670</v>
      </c>
      <c r="C288" s="1" t="s">
        <v>671</v>
      </c>
      <c r="D288" s="1" t="s">
        <v>25</v>
      </c>
      <c r="E288" s="1" t="s">
        <v>605</v>
      </c>
      <c r="F288" s="1" t="s">
        <v>531</v>
      </c>
      <c r="G288" s="2">
        <f>VLOOKUP(B288,[1]sheet1!$A:$E,5,0)</f>
        <v>75.22</v>
      </c>
      <c r="H288" s="1">
        <f>VLOOKUP(B288,'[4]信号_无锡(34)'!$B$3:$G$36,6,0)</f>
        <v>16</v>
      </c>
      <c r="I288" s="1">
        <v>0</v>
      </c>
      <c r="J288" s="1">
        <f t="shared" si="4"/>
        <v>68.653999999999996</v>
      </c>
      <c r="K288" s="1" t="s">
        <v>239</v>
      </c>
    </row>
    <row r="289" spans="1:11" x14ac:dyDescent="0.2">
      <c r="A289" s="1">
        <v>288</v>
      </c>
      <c r="B289" s="1" t="s">
        <v>672</v>
      </c>
      <c r="C289" s="1" t="s">
        <v>673</v>
      </c>
      <c r="D289" s="1" t="s">
        <v>674</v>
      </c>
      <c r="E289" s="1" t="s">
        <v>675</v>
      </c>
      <c r="F289" s="1" t="s">
        <v>676</v>
      </c>
      <c r="G289" s="2">
        <f>VLOOKUP(B289,[1]sheet1!$A:$E,5,0)</f>
        <v>88.06</v>
      </c>
      <c r="H289" s="1">
        <f>VLOOKUP(B289,'[5]微波_南京(83)'!$B$3:$G$85,6,0)</f>
        <v>13.5</v>
      </c>
      <c r="I289" s="1">
        <f>VLOOKUP(B289,[3]总!$A:$L,12,0)</f>
        <v>6.1</v>
      </c>
      <c r="J289" s="1">
        <f t="shared" si="4"/>
        <v>81.24199999999999</v>
      </c>
      <c r="K289" s="3" t="s">
        <v>16</v>
      </c>
    </row>
    <row r="290" spans="1:11" x14ac:dyDescent="0.2">
      <c r="A290" s="1">
        <v>289</v>
      </c>
      <c r="B290" s="1" t="s">
        <v>677</v>
      </c>
      <c r="C290" s="1" t="s">
        <v>678</v>
      </c>
      <c r="D290" s="1" t="s">
        <v>674</v>
      </c>
      <c r="E290" s="1" t="s">
        <v>675</v>
      </c>
      <c r="F290" s="1" t="s">
        <v>679</v>
      </c>
      <c r="G290" s="2">
        <f>VLOOKUP(B290,[1]sheet1!$A:$E,5,0)</f>
        <v>85.5</v>
      </c>
      <c r="H290" s="1">
        <f>VLOOKUP(B290,'[5]微波_南京(83)'!$B$3:$G$85,6,0)</f>
        <v>20</v>
      </c>
      <c r="I290" s="1">
        <f>VLOOKUP(B290,[3]总!$A:$L,12,0)</f>
        <v>1</v>
      </c>
      <c r="J290" s="1">
        <f t="shared" si="4"/>
        <v>80.849999999999994</v>
      </c>
      <c r="K290" s="3" t="s">
        <v>16</v>
      </c>
    </row>
    <row r="291" spans="1:11" x14ac:dyDescent="0.2">
      <c r="A291" s="1">
        <v>290</v>
      </c>
      <c r="B291" s="1" t="s">
        <v>680</v>
      </c>
      <c r="C291" s="1" t="s">
        <v>681</v>
      </c>
      <c r="D291" s="1" t="s">
        <v>674</v>
      </c>
      <c r="E291" s="1" t="s">
        <v>675</v>
      </c>
      <c r="F291" s="1" t="s">
        <v>682</v>
      </c>
      <c r="G291" s="2">
        <f>VLOOKUP(B291,[1]sheet1!$A:$E,5,0)</f>
        <v>80.94</v>
      </c>
      <c r="H291" s="1">
        <f>VLOOKUP(B291,'[5]微波_南京(83)'!$B$3:$G$85,6,0)</f>
        <v>18</v>
      </c>
      <c r="I291" s="1">
        <f>VLOOKUP(B291,[3]总!$A:$L,12,0)</f>
        <v>3.8</v>
      </c>
      <c r="J291" s="1">
        <f t="shared" si="4"/>
        <v>78.457999999999984</v>
      </c>
      <c r="K291" s="3" t="s">
        <v>16</v>
      </c>
    </row>
    <row r="292" spans="1:11" x14ac:dyDescent="0.2">
      <c r="A292" s="1">
        <v>291</v>
      </c>
      <c r="B292" s="1" t="s">
        <v>683</v>
      </c>
      <c r="C292" s="1" t="s">
        <v>684</v>
      </c>
      <c r="D292" s="1" t="s">
        <v>25</v>
      </c>
      <c r="E292" s="1" t="s">
        <v>675</v>
      </c>
      <c r="F292" s="1" t="s">
        <v>685</v>
      </c>
      <c r="G292" s="2">
        <f>VLOOKUP(B292,[1]sheet1!$A:$E,5,0)</f>
        <v>81.28</v>
      </c>
      <c r="H292" s="1">
        <f>VLOOKUP(B292,'[5]微波_南京(83)'!$B$3:$G$85,6,0)</f>
        <v>18.5</v>
      </c>
      <c r="I292" s="1">
        <f>VLOOKUP(B292,[3]总!$A:$L,12,0)</f>
        <v>1.6</v>
      </c>
      <c r="J292" s="1">
        <f t="shared" si="4"/>
        <v>76.995999999999981</v>
      </c>
      <c r="K292" s="3" t="s">
        <v>16</v>
      </c>
    </row>
    <row r="293" spans="1:11" x14ac:dyDescent="0.2">
      <c r="A293" s="1">
        <v>292</v>
      </c>
      <c r="B293" s="1" t="s">
        <v>686</v>
      </c>
      <c r="C293" s="1" t="s">
        <v>687</v>
      </c>
      <c r="D293" s="1" t="s">
        <v>674</v>
      </c>
      <c r="E293" s="1" t="s">
        <v>675</v>
      </c>
      <c r="F293" s="1" t="s">
        <v>688</v>
      </c>
      <c r="G293" s="2">
        <f>VLOOKUP(B293,[1]sheet1!$A:$E,5,0)</f>
        <v>81.33</v>
      </c>
      <c r="H293" s="1">
        <f>VLOOKUP(B293,'[5]微波_南京(83)'!$B$3:$G$85,6,0)</f>
        <v>19.5</v>
      </c>
      <c r="I293" s="1">
        <f>VLOOKUP(B293,[3]总!$A:$L,12,0)</f>
        <v>0.5</v>
      </c>
      <c r="J293" s="1">
        <f t="shared" si="4"/>
        <v>76.930999999999997</v>
      </c>
      <c r="K293" s="3" t="s">
        <v>16</v>
      </c>
    </row>
    <row r="294" spans="1:11" x14ac:dyDescent="0.2">
      <c r="A294" s="1">
        <v>293</v>
      </c>
      <c r="B294" s="1" t="s">
        <v>689</v>
      </c>
      <c r="C294" s="1" t="s">
        <v>690</v>
      </c>
      <c r="D294" s="1" t="s">
        <v>674</v>
      </c>
      <c r="E294" s="1" t="s">
        <v>675</v>
      </c>
      <c r="F294" s="1" t="s">
        <v>691</v>
      </c>
      <c r="G294" s="2">
        <f>VLOOKUP(B294,[1]sheet1!$A:$E,5,0)</f>
        <v>82.22</v>
      </c>
      <c r="H294" s="1">
        <f>VLOOKUP(B294,'[5]微波_南京(83)'!$B$3:$G$85,6,0)</f>
        <v>16.5</v>
      </c>
      <c r="I294" s="1">
        <f>VLOOKUP(B294,[3]总!$A:$L,12,0)</f>
        <v>2</v>
      </c>
      <c r="J294" s="1">
        <f t="shared" si="4"/>
        <v>76.054000000000002</v>
      </c>
      <c r="K294" s="3" t="s">
        <v>16</v>
      </c>
    </row>
    <row r="295" spans="1:11" x14ac:dyDescent="0.2">
      <c r="A295" s="1">
        <v>294</v>
      </c>
      <c r="B295" s="1" t="s">
        <v>692</v>
      </c>
      <c r="C295" s="1" t="s">
        <v>693</v>
      </c>
      <c r="D295" s="1" t="s">
        <v>674</v>
      </c>
      <c r="E295" s="1" t="s">
        <v>675</v>
      </c>
      <c r="F295" s="1" t="s">
        <v>694</v>
      </c>
      <c r="G295" s="2">
        <f>VLOOKUP(B295,[1]sheet1!$A:$E,5,0)</f>
        <v>85.39</v>
      </c>
      <c r="H295" s="1">
        <f>VLOOKUP(B295,'[5]微波_南京(83)'!$B$3:$G$85,6,0)</f>
        <v>13</v>
      </c>
      <c r="I295" s="1">
        <f>VLOOKUP(B295,[3]总!$A:$L,12,0)</f>
        <v>3.2</v>
      </c>
      <c r="J295" s="1">
        <f t="shared" si="4"/>
        <v>75.972999999999999</v>
      </c>
      <c r="K295" s="3" t="s">
        <v>16</v>
      </c>
    </row>
    <row r="296" spans="1:11" x14ac:dyDescent="0.2">
      <c r="A296" s="1">
        <v>295</v>
      </c>
      <c r="B296" s="1" t="s">
        <v>695</v>
      </c>
      <c r="C296" s="1" t="s">
        <v>696</v>
      </c>
      <c r="D296" s="1" t="s">
        <v>674</v>
      </c>
      <c r="E296" s="1" t="s">
        <v>675</v>
      </c>
      <c r="F296" s="1" t="s">
        <v>697</v>
      </c>
      <c r="G296" s="2">
        <f>VLOOKUP(B296,[1]sheet1!$A:$E,5,0)</f>
        <v>81.78</v>
      </c>
      <c r="H296" s="1">
        <f>VLOOKUP(B296,'[5]微波_南京(83)'!$B$3:$G$85,6,0)</f>
        <v>12.5</v>
      </c>
      <c r="I296" s="1">
        <f>VLOOKUP(B296,[3]总!$A:$L,12,0)</f>
        <v>6</v>
      </c>
      <c r="J296" s="1">
        <f t="shared" si="4"/>
        <v>75.745999999999995</v>
      </c>
      <c r="K296" s="3" t="s">
        <v>16</v>
      </c>
    </row>
    <row r="297" spans="1:11" x14ac:dyDescent="0.2">
      <c r="A297" s="1">
        <v>296</v>
      </c>
      <c r="B297" s="1" t="s">
        <v>698</v>
      </c>
      <c r="C297" s="1" t="s">
        <v>699</v>
      </c>
      <c r="D297" s="1" t="s">
        <v>674</v>
      </c>
      <c r="E297" s="1" t="s">
        <v>675</v>
      </c>
      <c r="F297" s="1" t="s">
        <v>700</v>
      </c>
      <c r="G297" s="2">
        <f>VLOOKUP(B297,[1]sheet1!$A:$E,5,0)</f>
        <v>85.22</v>
      </c>
      <c r="H297" s="1">
        <f>VLOOKUP(B297,'[5]微波_南京(83)'!$B$3:$G$85,6,0)</f>
        <v>16</v>
      </c>
      <c r="I297" s="1">
        <v>0</v>
      </c>
      <c r="J297" s="1">
        <f t="shared" si="4"/>
        <v>75.653999999999996</v>
      </c>
      <c r="K297" s="1" t="s">
        <v>54</v>
      </c>
    </row>
    <row r="298" spans="1:11" x14ac:dyDescent="0.2">
      <c r="A298" s="1">
        <v>297</v>
      </c>
      <c r="B298" s="1" t="s">
        <v>701</v>
      </c>
      <c r="C298" s="1" t="s">
        <v>702</v>
      </c>
      <c r="D298" s="1" t="s">
        <v>25</v>
      </c>
      <c r="E298" s="1" t="s">
        <v>675</v>
      </c>
      <c r="F298" s="1" t="s">
        <v>697</v>
      </c>
      <c r="G298" s="2">
        <f>VLOOKUP(B298,[1]sheet1!$A:$E,5,0)</f>
        <v>83.61</v>
      </c>
      <c r="H298" s="1">
        <f>VLOOKUP(B298,'[5]微波_南京(83)'!$B$3:$G$85,6,0)</f>
        <v>11.5</v>
      </c>
      <c r="I298" s="1">
        <f>VLOOKUP(B298,[3]总!$A:$L,12,0)</f>
        <v>5.2</v>
      </c>
      <c r="J298" s="1">
        <f t="shared" si="4"/>
        <v>75.22699999999999</v>
      </c>
      <c r="K298" s="1" t="s">
        <v>54</v>
      </c>
    </row>
    <row r="299" spans="1:11" x14ac:dyDescent="0.2">
      <c r="A299" s="1">
        <v>298</v>
      </c>
      <c r="B299" s="1" t="s">
        <v>703</v>
      </c>
      <c r="C299" s="1" t="s">
        <v>704</v>
      </c>
      <c r="D299" s="1" t="s">
        <v>674</v>
      </c>
      <c r="E299" s="1" t="s">
        <v>675</v>
      </c>
      <c r="F299" s="1" t="s">
        <v>705</v>
      </c>
      <c r="G299" s="2">
        <f>VLOOKUP(B299,[1]sheet1!$A:$E,5,0)</f>
        <v>88.39</v>
      </c>
      <c r="H299" s="1">
        <f>VLOOKUP(B299,'[5]微波_南京(83)'!$B$3:$G$85,6,0)</f>
        <v>10</v>
      </c>
      <c r="I299" s="1">
        <f>VLOOKUP(B299,[3]总!$A:$L,12,0)</f>
        <v>3.2</v>
      </c>
      <c r="J299" s="1">
        <f t="shared" si="4"/>
        <v>75.072999999999993</v>
      </c>
      <c r="K299" s="1" t="s">
        <v>54</v>
      </c>
    </row>
    <row r="300" spans="1:11" x14ac:dyDescent="0.2">
      <c r="A300" s="1">
        <v>299</v>
      </c>
      <c r="B300" s="1" t="s">
        <v>706</v>
      </c>
      <c r="C300" s="1" t="s">
        <v>707</v>
      </c>
      <c r="D300" s="1" t="s">
        <v>674</v>
      </c>
      <c r="E300" s="1" t="s">
        <v>675</v>
      </c>
      <c r="F300" s="1" t="s">
        <v>679</v>
      </c>
      <c r="G300" s="2">
        <f>VLOOKUP(B300,[1]sheet1!$A:$E,5,0)</f>
        <v>86.05</v>
      </c>
      <c r="H300" s="1">
        <f>VLOOKUP(B300,'[5]微波_南京(83)'!$B$3:$G$85,6,0)</f>
        <v>12.5</v>
      </c>
      <c r="I300" s="1">
        <f>VLOOKUP(B300,[3]总!$A:$L,12,0)</f>
        <v>1.6</v>
      </c>
      <c r="J300" s="1">
        <f t="shared" si="4"/>
        <v>74.33499999999998</v>
      </c>
      <c r="K300" s="1" t="s">
        <v>54</v>
      </c>
    </row>
    <row r="301" spans="1:11" x14ac:dyDescent="0.2">
      <c r="A301" s="1">
        <v>300</v>
      </c>
      <c r="B301" s="1" t="s">
        <v>708</v>
      </c>
      <c r="C301" s="1" t="s">
        <v>709</v>
      </c>
      <c r="D301" s="1" t="s">
        <v>25</v>
      </c>
      <c r="E301" s="1" t="s">
        <v>675</v>
      </c>
      <c r="F301" s="1" t="s">
        <v>555</v>
      </c>
      <c r="G301" s="2">
        <f>VLOOKUP(B301,[1]sheet1!$A:$E,5,0)</f>
        <v>78.17</v>
      </c>
      <c r="H301" s="1">
        <f>VLOOKUP(B301,'[5]微波_南京(83)'!$B$3:$G$85,6,0)</f>
        <v>16</v>
      </c>
      <c r="I301" s="1">
        <f>VLOOKUP(B301,[3]总!$A:$L,12,0)</f>
        <v>3.3</v>
      </c>
      <c r="J301" s="1">
        <f t="shared" si="4"/>
        <v>74.018999999999991</v>
      </c>
      <c r="K301" s="1" t="s">
        <v>54</v>
      </c>
    </row>
    <row r="302" spans="1:11" x14ac:dyDescent="0.2">
      <c r="A302" s="1">
        <v>301</v>
      </c>
      <c r="B302" s="1" t="s">
        <v>710</v>
      </c>
      <c r="C302" s="1" t="s">
        <v>711</v>
      </c>
      <c r="D302" s="1" t="s">
        <v>674</v>
      </c>
      <c r="E302" s="1" t="s">
        <v>675</v>
      </c>
      <c r="F302" s="1" t="s">
        <v>712</v>
      </c>
      <c r="G302" s="2">
        <f>VLOOKUP(B302,[1]sheet1!$A:$E,5,0)</f>
        <v>84.67</v>
      </c>
      <c r="H302" s="1">
        <f>VLOOKUP(B302,'[5]微波_南京(83)'!$B$3:$G$85,6,0)</f>
        <v>10.5</v>
      </c>
      <c r="I302" s="1">
        <f>VLOOKUP(B302,[3]总!$A:$L,12,0)</f>
        <v>3.9</v>
      </c>
      <c r="J302" s="1">
        <f t="shared" si="4"/>
        <v>73.669000000000011</v>
      </c>
      <c r="K302" s="1" t="s">
        <v>54</v>
      </c>
    </row>
    <row r="303" spans="1:11" x14ac:dyDescent="0.2">
      <c r="A303" s="1">
        <v>302</v>
      </c>
      <c r="B303" s="1" t="s">
        <v>713</v>
      </c>
      <c r="C303" s="1" t="s">
        <v>714</v>
      </c>
      <c r="D303" s="1" t="s">
        <v>674</v>
      </c>
      <c r="E303" s="1" t="s">
        <v>675</v>
      </c>
      <c r="F303" s="1" t="s">
        <v>715</v>
      </c>
      <c r="G303" s="2">
        <f>VLOOKUP(B303,[1]sheet1!$A:$E,5,0)</f>
        <v>84.06</v>
      </c>
      <c r="H303" s="1">
        <f>VLOOKUP(B303,'[5]微波_南京(83)'!$B$3:$G$85,6,0)</f>
        <v>13</v>
      </c>
      <c r="I303" s="1">
        <f>VLOOKUP(B303,[3]总!$A:$L,12,0)</f>
        <v>1.7</v>
      </c>
      <c r="J303" s="1">
        <f t="shared" si="4"/>
        <v>73.542000000000002</v>
      </c>
      <c r="K303" s="1" t="s">
        <v>54</v>
      </c>
    </row>
    <row r="304" spans="1:11" x14ac:dyDescent="0.2">
      <c r="A304" s="1">
        <v>303</v>
      </c>
      <c r="B304" s="1" t="s">
        <v>716</v>
      </c>
      <c r="C304" s="1" t="s">
        <v>717</v>
      </c>
      <c r="D304" s="1" t="s">
        <v>674</v>
      </c>
      <c r="E304" s="1" t="s">
        <v>675</v>
      </c>
      <c r="F304" s="1" t="s">
        <v>718</v>
      </c>
      <c r="G304" s="2">
        <f>VLOOKUP(B304,[1]sheet1!$A:$E,5,0)</f>
        <v>85.06</v>
      </c>
      <c r="H304" s="1">
        <f>VLOOKUP(B304,'[5]微波_南京(83)'!$B$3:$G$85,6,0)</f>
        <v>12</v>
      </c>
      <c r="I304" s="1">
        <f>VLOOKUP(B304,[3]总!$A:$L,12,0)</f>
        <v>1.8</v>
      </c>
      <c r="J304" s="1">
        <f t="shared" si="4"/>
        <v>73.341999999999999</v>
      </c>
      <c r="K304" s="1" t="s">
        <v>54</v>
      </c>
    </row>
    <row r="305" spans="1:11" x14ac:dyDescent="0.2">
      <c r="A305" s="1">
        <v>304</v>
      </c>
      <c r="B305" s="1" t="s">
        <v>719</v>
      </c>
      <c r="C305" s="1" t="s">
        <v>720</v>
      </c>
      <c r="D305" s="1" t="s">
        <v>25</v>
      </c>
      <c r="E305" s="1" t="s">
        <v>675</v>
      </c>
      <c r="F305" s="1" t="s">
        <v>721</v>
      </c>
      <c r="G305" s="2">
        <f>VLOOKUP(B305,[1]sheet1!$A:$E,5,0)</f>
        <v>84.18</v>
      </c>
      <c r="H305" s="1">
        <f>VLOOKUP(B305,'[5]微波_南京(83)'!$B$3:$G$85,6,0)</f>
        <v>10</v>
      </c>
      <c r="I305" s="1">
        <f>VLOOKUP(B305,[3]总!$A:$L,12,0)</f>
        <v>4.4000000000000004</v>
      </c>
      <c r="J305" s="1">
        <f t="shared" si="4"/>
        <v>73.326000000000008</v>
      </c>
      <c r="K305" s="1" t="s">
        <v>54</v>
      </c>
    </row>
    <row r="306" spans="1:11" x14ac:dyDescent="0.2">
      <c r="A306" s="1">
        <v>305</v>
      </c>
      <c r="B306" s="1" t="s">
        <v>722</v>
      </c>
      <c r="C306" s="1" t="s">
        <v>723</v>
      </c>
      <c r="D306" s="1" t="s">
        <v>674</v>
      </c>
      <c r="E306" s="1" t="s">
        <v>675</v>
      </c>
      <c r="F306" s="1" t="s">
        <v>724</v>
      </c>
      <c r="G306" s="2">
        <f>VLOOKUP(B306,[1]sheet1!$A:$E,5,0)</f>
        <v>84.39</v>
      </c>
      <c r="H306" s="1">
        <f>VLOOKUP(B306,'[5]微波_南京(83)'!$B$3:$G$85,6,0)</f>
        <v>13.5</v>
      </c>
      <c r="I306" s="1">
        <f>VLOOKUP(B306,[3]总!$A:$L,12,0)</f>
        <v>0.7</v>
      </c>
      <c r="J306" s="1">
        <f t="shared" si="4"/>
        <v>73.272999999999996</v>
      </c>
      <c r="K306" s="1" t="s">
        <v>54</v>
      </c>
    </row>
    <row r="307" spans="1:11" x14ac:dyDescent="0.2">
      <c r="A307" s="1">
        <v>306</v>
      </c>
      <c r="B307" s="1" t="s">
        <v>725</v>
      </c>
      <c r="C307" s="1" t="s">
        <v>726</v>
      </c>
      <c r="D307" s="1" t="s">
        <v>674</v>
      </c>
      <c r="E307" s="1" t="s">
        <v>675</v>
      </c>
      <c r="F307" s="1" t="s">
        <v>682</v>
      </c>
      <c r="G307" s="2">
        <f>VLOOKUP(B307,[1]sheet1!$A:$E,5,0)</f>
        <v>82.06</v>
      </c>
      <c r="H307" s="1">
        <f>VLOOKUP(B307,'[5]微波_南京(83)'!$B$3:$G$85,6,0)</f>
        <v>12.5</v>
      </c>
      <c r="I307" s="1">
        <f>VLOOKUP(B307,[3]总!$A:$L,12,0)</f>
        <v>2.7</v>
      </c>
      <c r="J307" s="1">
        <f t="shared" si="4"/>
        <v>72.64200000000001</v>
      </c>
      <c r="K307" s="1" t="s">
        <v>54</v>
      </c>
    </row>
    <row r="308" spans="1:11" x14ac:dyDescent="0.2">
      <c r="A308" s="1">
        <v>307</v>
      </c>
      <c r="B308" s="1" t="s">
        <v>727</v>
      </c>
      <c r="C308" s="1" t="s">
        <v>728</v>
      </c>
      <c r="D308" s="1" t="s">
        <v>674</v>
      </c>
      <c r="E308" s="1" t="s">
        <v>675</v>
      </c>
      <c r="F308" s="1" t="s">
        <v>729</v>
      </c>
      <c r="G308" s="2">
        <f>VLOOKUP(B308,[1]sheet1!$A:$E,5,0)</f>
        <v>82.11</v>
      </c>
      <c r="H308" s="1">
        <f>VLOOKUP(B308,'[5]微波_南京(83)'!$B$3:$G$85,6,0)</f>
        <v>13</v>
      </c>
      <c r="I308" s="1">
        <f>VLOOKUP(B308,[3]总!$A:$L,12,0)</f>
        <v>2.1</v>
      </c>
      <c r="J308" s="1">
        <f t="shared" si="4"/>
        <v>72.576999999999998</v>
      </c>
      <c r="K308" s="1" t="s">
        <v>54</v>
      </c>
    </row>
    <row r="309" spans="1:11" x14ac:dyDescent="0.2">
      <c r="A309" s="1">
        <v>308</v>
      </c>
      <c r="B309" s="1" t="s">
        <v>730</v>
      </c>
      <c r="C309" s="1" t="s">
        <v>731</v>
      </c>
      <c r="D309" s="1" t="s">
        <v>674</v>
      </c>
      <c r="E309" s="1" t="s">
        <v>675</v>
      </c>
      <c r="F309" s="1" t="s">
        <v>732</v>
      </c>
      <c r="G309" s="2">
        <f>VLOOKUP(B309,[1]sheet1!$A:$E,5,0)</f>
        <v>84.67</v>
      </c>
      <c r="H309" s="1">
        <f>VLOOKUP(B309,'[5]微波_南京(83)'!$B$3:$G$85,6,0)</f>
        <v>12.5</v>
      </c>
      <c r="I309" s="1">
        <f>VLOOKUP(B309,[3]总!$A:$L,12,0)</f>
        <v>0.8</v>
      </c>
      <c r="J309" s="1">
        <f t="shared" si="4"/>
        <v>72.569000000000003</v>
      </c>
      <c r="K309" s="1" t="s">
        <v>54</v>
      </c>
    </row>
    <row r="310" spans="1:11" x14ac:dyDescent="0.2">
      <c r="A310" s="1">
        <v>309</v>
      </c>
      <c r="B310" s="1" t="s">
        <v>733</v>
      </c>
      <c r="C310" s="1" t="s">
        <v>734</v>
      </c>
      <c r="D310" s="1" t="s">
        <v>25</v>
      </c>
      <c r="E310" s="1" t="s">
        <v>675</v>
      </c>
      <c r="F310" s="1" t="s">
        <v>729</v>
      </c>
      <c r="G310" s="2">
        <f>VLOOKUP(B310,[1]sheet1!$A:$E,5,0)</f>
        <v>82.39</v>
      </c>
      <c r="H310" s="1">
        <f>VLOOKUP(B310,'[5]微波_南京(83)'!$B$3:$G$85,6,0)</f>
        <v>13</v>
      </c>
      <c r="I310" s="1">
        <f>VLOOKUP(B310,[3]总!$A:$L,12,0)</f>
        <v>1.7</v>
      </c>
      <c r="J310" s="1">
        <f t="shared" si="4"/>
        <v>72.373000000000005</v>
      </c>
      <c r="K310" s="1" t="s">
        <v>54</v>
      </c>
    </row>
    <row r="311" spans="1:11" x14ac:dyDescent="0.2">
      <c r="A311" s="1">
        <v>310</v>
      </c>
      <c r="B311" s="1" t="s">
        <v>735</v>
      </c>
      <c r="C311" s="1" t="s">
        <v>736</v>
      </c>
      <c r="D311" s="1" t="s">
        <v>674</v>
      </c>
      <c r="E311" s="1" t="s">
        <v>675</v>
      </c>
      <c r="F311" s="1" t="s">
        <v>737</v>
      </c>
      <c r="G311" s="2">
        <f>VLOOKUP(B311,[1]sheet1!$A:$E,5,0)</f>
        <v>85.78</v>
      </c>
      <c r="H311" s="1">
        <f>VLOOKUP(B311,'[5]微波_南京(83)'!$B$3:$G$85,6,0)</f>
        <v>10</v>
      </c>
      <c r="I311" s="1">
        <f>VLOOKUP(B311,[3]总!$A:$L,12,0)</f>
        <v>2.2999999999999998</v>
      </c>
      <c r="J311" s="1">
        <f t="shared" si="4"/>
        <v>72.345999999999989</v>
      </c>
      <c r="K311" s="1" t="s">
        <v>54</v>
      </c>
    </row>
    <row r="312" spans="1:11" x14ac:dyDescent="0.2">
      <c r="A312" s="1">
        <v>311</v>
      </c>
      <c r="B312" s="1" t="s">
        <v>738</v>
      </c>
      <c r="C312" s="1" t="s">
        <v>739</v>
      </c>
      <c r="D312" s="1" t="s">
        <v>674</v>
      </c>
      <c r="E312" s="1" t="s">
        <v>675</v>
      </c>
      <c r="F312" s="1" t="s">
        <v>740</v>
      </c>
      <c r="G312" s="2">
        <f>VLOOKUP(B312,[1]sheet1!$A:$E,5,0)</f>
        <v>86.33</v>
      </c>
      <c r="H312" s="1">
        <f>VLOOKUP(B312,'[5]微波_南京(83)'!$B$3:$G$85,6,0)</f>
        <v>10</v>
      </c>
      <c r="I312" s="1">
        <f>VLOOKUP(B312,[3]总!$A:$L,12,0)</f>
        <v>1.9</v>
      </c>
      <c r="J312" s="1">
        <f t="shared" si="4"/>
        <v>72.331000000000003</v>
      </c>
      <c r="K312" s="1" t="s">
        <v>54</v>
      </c>
    </row>
    <row r="313" spans="1:11" x14ac:dyDescent="0.2">
      <c r="A313" s="1">
        <v>312</v>
      </c>
      <c r="B313" s="1" t="s">
        <v>741</v>
      </c>
      <c r="C313" s="1" t="s">
        <v>742</v>
      </c>
      <c r="D313" s="1" t="s">
        <v>674</v>
      </c>
      <c r="E313" s="1" t="s">
        <v>675</v>
      </c>
      <c r="F313" s="1" t="s">
        <v>743</v>
      </c>
      <c r="G313" s="2">
        <f>VLOOKUP(B313,[1]sheet1!$A:$E,5,0)</f>
        <v>83.22</v>
      </c>
      <c r="H313" s="1">
        <f>VLOOKUP(B313,'[5]微波_南京(83)'!$B$3:$G$85,6,0)</f>
        <v>12.5</v>
      </c>
      <c r="I313" s="1">
        <f>VLOOKUP(B313,[3]总!$A:$L,12,0)</f>
        <v>0.9</v>
      </c>
      <c r="J313" s="1">
        <f t="shared" si="4"/>
        <v>71.653999999999996</v>
      </c>
      <c r="K313" s="1" t="s">
        <v>54</v>
      </c>
    </row>
    <row r="314" spans="1:11" x14ac:dyDescent="0.2">
      <c r="A314" s="1">
        <v>313</v>
      </c>
      <c r="B314" s="1" t="s">
        <v>744</v>
      </c>
      <c r="C314" s="1" t="s">
        <v>745</v>
      </c>
      <c r="D314" s="1" t="s">
        <v>674</v>
      </c>
      <c r="E314" s="1" t="s">
        <v>675</v>
      </c>
      <c r="F314" s="1" t="s">
        <v>746</v>
      </c>
      <c r="G314" s="2">
        <f>VLOOKUP(B314,[1]sheet1!$A:$E,5,0)</f>
        <v>82.67</v>
      </c>
      <c r="H314" s="1">
        <f>VLOOKUP(B314,'[5]微波_南京(83)'!$B$3:$G$85,6,0)</f>
        <v>12.5</v>
      </c>
      <c r="I314" s="1">
        <f>VLOOKUP(B314,[3]总!$A:$L,12,0)</f>
        <v>1.2</v>
      </c>
      <c r="J314" s="1">
        <f t="shared" si="4"/>
        <v>71.569000000000003</v>
      </c>
      <c r="K314" s="1" t="s">
        <v>54</v>
      </c>
    </row>
    <row r="315" spans="1:11" x14ac:dyDescent="0.2">
      <c r="A315" s="1">
        <v>314</v>
      </c>
      <c r="B315" s="1" t="s">
        <v>747</v>
      </c>
      <c r="C315" s="1" t="s">
        <v>748</v>
      </c>
      <c r="D315" s="1" t="s">
        <v>25</v>
      </c>
      <c r="E315" s="1" t="s">
        <v>675</v>
      </c>
      <c r="F315" s="1" t="s">
        <v>749</v>
      </c>
      <c r="G315" s="2">
        <f>VLOOKUP(B315,[1]sheet1!$A:$E,5,0)</f>
        <v>84.72</v>
      </c>
      <c r="H315" s="1">
        <f>VLOOKUP(B315,'[5]微波_南京(83)'!$B$3:$G$85,6,0)</f>
        <v>11</v>
      </c>
      <c r="I315" s="1">
        <f>VLOOKUP(B315,[3]总!$A:$L,12,0)</f>
        <v>0.8</v>
      </c>
      <c r="J315" s="1">
        <f t="shared" si="4"/>
        <v>71.103999999999999</v>
      </c>
      <c r="K315" s="1" t="s">
        <v>54</v>
      </c>
    </row>
    <row r="316" spans="1:11" x14ac:dyDescent="0.2">
      <c r="A316" s="1">
        <v>315</v>
      </c>
      <c r="B316" s="1" t="s">
        <v>750</v>
      </c>
      <c r="C316" s="1" t="s">
        <v>751</v>
      </c>
      <c r="D316" s="1" t="s">
        <v>674</v>
      </c>
      <c r="E316" s="1" t="s">
        <v>675</v>
      </c>
      <c r="F316" s="1" t="s">
        <v>752</v>
      </c>
      <c r="G316" s="2">
        <f>VLOOKUP(B316,[1]sheet1!$A:$E,5,0)</f>
        <v>81.72</v>
      </c>
      <c r="H316" s="1">
        <f>VLOOKUP(B316,'[5]微波_南京(83)'!$B$3:$G$85,6,0)</f>
        <v>10</v>
      </c>
      <c r="I316" s="1">
        <f>VLOOKUP(B316,[3]总!$A:$L,12,0)</f>
        <v>3.7</v>
      </c>
      <c r="J316" s="1">
        <f t="shared" si="4"/>
        <v>70.903999999999996</v>
      </c>
      <c r="K316" s="1" t="s">
        <v>54</v>
      </c>
    </row>
    <row r="317" spans="1:11" x14ac:dyDescent="0.2">
      <c r="A317" s="1">
        <v>316</v>
      </c>
      <c r="B317" s="1" t="s">
        <v>753</v>
      </c>
      <c r="C317" s="1" t="s">
        <v>754</v>
      </c>
      <c r="D317" s="1" t="s">
        <v>674</v>
      </c>
      <c r="E317" s="1" t="s">
        <v>675</v>
      </c>
      <c r="F317" s="1" t="s">
        <v>732</v>
      </c>
      <c r="G317" s="2">
        <f>VLOOKUP(B317,[1]sheet1!$A:$E,5,0)</f>
        <v>85.67</v>
      </c>
      <c r="H317" s="1">
        <f>VLOOKUP(B317,'[5]微波_南京(83)'!$B$3:$G$85,6,0)</f>
        <v>10.5</v>
      </c>
      <c r="I317" s="1">
        <f>VLOOKUP(B317,[3]总!$A:$L,12,0)</f>
        <v>0.4</v>
      </c>
      <c r="J317" s="1">
        <f t="shared" si="4"/>
        <v>70.869</v>
      </c>
      <c r="K317" s="1" t="s">
        <v>54</v>
      </c>
    </row>
    <row r="318" spans="1:11" x14ac:dyDescent="0.2">
      <c r="A318" s="1">
        <v>317</v>
      </c>
      <c r="B318" s="1" t="s">
        <v>755</v>
      </c>
      <c r="C318" s="1" t="s">
        <v>756</v>
      </c>
      <c r="D318" s="1" t="s">
        <v>25</v>
      </c>
      <c r="E318" s="1" t="s">
        <v>675</v>
      </c>
      <c r="F318" s="1" t="s">
        <v>694</v>
      </c>
      <c r="G318" s="2">
        <f>VLOOKUP(B318,[1]sheet1!$A:$E,5,0)</f>
        <v>80.12</v>
      </c>
      <c r="H318" s="1">
        <f>VLOOKUP(B318,'[5]微波_南京(83)'!$B$3:$G$85,6,0)</f>
        <v>13</v>
      </c>
      <c r="I318" s="1">
        <f>VLOOKUP(B318,[3]总!$A:$L,12,0)</f>
        <v>1.7</v>
      </c>
      <c r="J318" s="1">
        <f t="shared" si="4"/>
        <v>70.784000000000006</v>
      </c>
      <c r="K318" s="1" t="s">
        <v>54</v>
      </c>
    </row>
    <row r="319" spans="1:11" x14ac:dyDescent="0.2">
      <c r="A319" s="1">
        <v>318</v>
      </c>
      <c r="B319" s="1" t="s">
        <v>757</v>
      </c>
      <c r="C319" s="1" t="s">
        <v>758</v>
      </c>
      <c r="D319" s="1" t="s">
        <v>674</v>
      </c>
      <c r="E319" s="1" t="s">
        <v>675</v>
      </c>
      <c r="F319" s="1" t="s">
        <v>749</v>
      </c>
      <c r="G319" s="2">
        <f>VLOOKUP(B319,[1]sheet1!$A:$E,5,0)</f>
        <v>82.33</v>
      </c>
      <c r="H319" s="1">
        <f>VLOOKUP(B319,'[5]微波_南京(83)'!$B$3:$G$85,6,0)</f>
        <v>13</v>
      </c>
      <c r="I319" s="1">
        <v>0</v>
      </c>
      <c r="J319" s="1">
        <f t="shared" si="4"/>
        <v>70.631</v>
      </c>
      <c r="K319" s="1" t="s">
        <v>54</v>
      </c>
    </row>
    <row r="320" spans="1:11" x14ac:dyDescent="0.2">
      <c r="A320" s="1">
        <v>319</v>
      </c>
      <c r="B320" s="1" t="s">
        <v>759</v>
      </c>
      <c r="C320" s="1" t="s">
        <v>760</v>
      </c>
      <c r="D320" s="1" t="s">
        <v>25</v>
      </c>
      <c r="E320" s="1" t="s">
        <v>675</v>
      </c>
      <c r="F320" s="1" t="s">
        <v>761</v>
      </c>
      <c r="G320" s="2">
        <f>VLOOKUP(B320,[1]sheet1!$A:$E,5,0)</f>
        <v>83.67</v>
      </c>
      <c r="H320" s="1">
        <f>VLOOKUP(B320,'[5]微波_南京(83)'!$B$3:$G$85,6,0)</f>
        <v>11.5</v>
      </c>
      <c r="I320" s="1">
        <f>VLOOKUP(B320,[3]总!$A:$L,12,0)</f>
        <v>0.5</v>
      </c>
      <c r="J320" s="1">
        <f t="shared" si="4"/>
        <v>70.568999999999988</v>
      </c>
      <c r="K320" s="1" t="s">
        <v>54</v>
      </c>
    </row>
    <row r="321" spans="1:11" x14ac:dyDescent="0.2">
      <c r="A321" s="1">
        <v>320</v>
      </c>
      <c r="B321" s="1" t="s">
        <v>762</v>
      </c>
      <c r="C321" s="1" t="s">
        <v>763</v>
      </c>
      <c r="D321" s="1" t="s">
        <v>674</v>
      </c>
      <c r="E321" s="1" t="s">
        <v>675</v>
      </c>
      <c r="F321" s="1" t="s">
        <v>705</v>
      </c>
      <c r="G321" s="2">
        <f>VLOOKUP(B321,[1]sheet1!$A:$E,5,0)</f>
        <v>82.78</v>
      </c>
      <c r="H321" s="1">
        <f>VLOOKUP(B321,'[5]微波_南京(83)'!$B$3:$G$85,6,0)</f>
        <v>10</v>
      </c>
      <c r="I321" s="1">
        <f>VLOOKUP(B321,[3]总!$A:$L,12,0)</f>
        <v>2.5</v>
      </c>
      <c r="J321" s="1">
        <f t="shared" si="4"/>
        <v>70.445999999999998</v>
      </c>
      <c r="K321" s="1" t="s">
        <v>54</v>
      </c>
    </row>
    <row r="322" spans="1:11" x14ac:dyDescent="0.2">
      <c r="A322" s="1">
        <v>321</v>
      </c>
      <c r="B322" s="1" t="s">
        <v>764</v>
      </c>
      <c r="C322" s="1" t="s">
        <v>765</v>
      </c>
      <c r="D322" s="1" t="s">
        <v>25</v>
      </c>
      <c r="E322" s="1" t="s">
        <v>675</v>
      </c>
      <c r="F322" s="1" t="s">
        <v>718</v>
      </c>
      <c r="G322" s="2">
        <f>VLOOKUP(B322,[1]sheet1!$A:$E,5,0)</f>
        <v>84.06</v>
      </c>
      <c r="H322" s="1">
        <f>VLOOKUP(B322,'[5]微波_南京(83)'!$B$3:$G$85,6,0)</f>
        <v>10.5</v>
      </c>
      <c r="I322" s="1">
        <f>VLOOKUP(B322,[3]总!$A:$L,12,0)</f>
        <v>1.1000000000000001</v>
      </c>
      <c r="J322" s="1">
        <f t="shared" ref="J322:J385" si="5">0.7*G322+H322+I322</f>
        <v>70.441999999999993</v>
      </c>
      <c r="K322" s="4" t="s">
        <v>151</v>
      </c>
    </row>
    <row r="323" spans="1:11" x14ac:dyDescent="0.2">
      <c r="A323" s="1">
        <v>322</v>
      </c>
      <c r="B323" s="1" t="s">
        <v>766</v>
      </c>
      <c r="C323" s="1" t="s">
        <v>767</v>
      </c>
      <c r="D323" s="1" t="s">
        <v>25</v>
      </c>
      <c r="E323" s="1" t="s">
        <v>675</v>
      </c>
      <c r="F323" s="1" t="s">
        <v>768</v>
      </c>
      <c r="G323" s="2">
        <f>VLOOKUP(B323,[1]sheet1!$A:$E,5,0)</f>
        <v>81.819999999999993</v>
      </c>
      <c r="H323" s="1">
        <f>VLOOKUP(B323,'[5]微波_南京(83)'!$B$3:$G$85,6,0)</f>
        <v>13</v>
      </c>
      <c r="I323" s="1">
        <v>0</v>
      </c>
      <c r="J323" s="1">
        <f t="shared" si="5"/>
        <v>70.274000000000001</v>
      </c>
      <c r="K323" s="4" t="s">
        <v>151</v>
      </c>
    </row>
    <row r="324" spans="1:11" x14ac:dyDescent="0.2">
      <c r="A324" s="1">
        <v>323</v>
      </c>
      <c r="B324" s="1" t="s">
        <v>769</v>
      </c>
      <c r="C324" s="1" t="s">
        <v>770</v>
      </c>
      <c r="D324" s="1" t="s">
        <v>674</v>
      </c>
      <c r="E324" s="1" t="s">
        <v>675</v>
      </c>
      <c r="F324" s="1" t="s">
        <v>694</v>
      </c>
      <c r="G324" s="2">
        <f>VLOOKUP(B324,[1]sheet1!$A:$E,5,0)</f>
        <v>79.78</v>
      </c>
      <c r="H324" s="1">
        <f>VLOOKUP(B324,'[5]微波_南京(83)'!$B$3:$G$85,6,0)</f>
        <v>14</v>
      </c>
      <c r="I324" s="1">
        <f>VLOOKUP(B324,[3]总!$A:$L,12,0)</f>
        <v>0.3</v>
      </c>
      <c r="J324" s="1">
        <f t="shared" si="5"/>
        <v>70.146000000000001</v>
      </c>
      <c r="K324" s="4" t="s">
        <v>151</v>
      </c>
    </row>
    <row r="325" spans="1:11" x14ac:dyDescent="0.2">
      <c r="A325" s="1">
        <v>324</v>
      </c>
      <c r="B325" s="1" t="s">
        <v>771</v>
      </c>
      <c r="C325" s="1" t="s">
        <v>772</v>
      </c>
      <c r="D325" s="1" t="s">
        <v>674</v>
      </c>
      <c r="E325" s="1" t="s">
        <v>675</v>
      </c>
      <c r="F325" s="1" t="s">
        <v>773</v>
      </c>
      <c r="G325" s="2">
        <f>VLOOKUP(B325,[1]sheet1!$A:$E,5,0)</f>
        <v>85.17</v>
      </c>
      <c r="H325" s="1">
        <f>VLOOKUP(B325,'[5]微波_南京(83)'!$B$3:$G$85,6,0)</f>
        <v>10</v>
      </c>
      <c r="I325" s="1">
        <f>VLOOKUP(B325,[3]总!$A:$L,12,0)</f>
        <v>0.3</v>
      </c>
      <c r="J325" s="1">
        <f t="shared" si="5"/>
        <v>69.918999999999997</v>
      </c>
      <c r="K325" s="4" t="s">
        <v>151</v>
      </c>
    </row>
    <row r="326" spans="1:11" x14ac:dyDescent="0.2">
      <c r="A326" s="1">
        <v>325</v>
      </c>
      <c r="B326" s="1" t="s">
        <v>774</v>
      </c>
      <c r="C326" s="1" t="s">
        <v>775</v>
      </c>
      <c r="D326" s="1" t="s">
        <v>674</v>
      </c>
      <c r="E326" s="1" t="s">
        <v>675</v>
      </c>
      <c r="F326" s="1" t="s">
        <v>776</v>
      </c>
      <c r="G326" s="2">
        <f>VLOOKUP(B326,[1]sheet1!$A:$E,5,0)</f>
        <v>82.44</v>
      </c>
      <c r="H326" s="1">
        <f>VLOOKUP(B326,'[5]微波_南京(83)'!$B$3:$G$85,6,0)</f>
        <v>12</v>
      </c>
      <c r="I326" s="1">
        <f>VLOOKUP(B326,[3]总!$A:$L,12,0)</f>
        <v>0.1</v>
      </c>
      <c r="J326" s="1">
        <f t="shared" si="5"/>
        <v>69.807999999999993</v>
      </c>
      <c r="K326" s="4" t="s">
        <v>151</v>
      </c>
    </row>
    <row r="327" spans="1:11" x14ac:dyDescent="0.2">
      <c r="A327" s="1">
        <v>326</v>
      </c>
      <c r="B327" s="1" t="s">
        <v>777</v>
      </c>
      <c r="C327" s="1" t="s">
        <v>778</v>
      </c>
      <c r="D327" s="1" t="s">
        <v>674</v>
      </c>
      <c r="E327" s="1" t="s">
        <v>675</v>
      </c>
      <c r="F327" s="1" t="s">
        <v>779</v>
      </c>
      <c r="G327" s="2">
        <f>VLOOKUP(B327,[1]sheet1!$A:$E,5,0)</f>
        <v>82.5</v>
      </c>
      <c r="H327" s="1">
        <f>VLOOKUP(B327,'[5]微波_南京(83)'!$B$3:$G$85,6,0)</f>
        <v>11.5</v>
      </c>
      <c r="I327" s="1">
        <v>0</v>
      </c>
      <c r="J327" s="1">
        <f t="shared" si="5"/>
        <v>69.25</v>
      </c>
      <c r="K327" s="4" t="s">
        <v>151</v>
      </c>
    </row>
    <row r="328" spans="1:11" x14ac:dyDescent="0.2">
      <c r="A328" s="1">
        <v>327</v>
      </c>
      <c r="B328" s="1" t="s">
        <v>780</v>
      </c>
      <c r="C328" s="1" t="s">
        <v>781</v>
      </c>
      <c r="D328" s="1" t="s">
        <v>674</v>
      </c>
      <c r="E328" s="1" t="s">
        <v>675</v>
      </c>
      <c r="F328" s="1" t="s">
        <v>740</v>
      </c>
      <c r="G328" s="2">
        <f>VLOOKUP(B328,[1]sheet1!$A:$E,5,0)</f>
        <v>77.430000000000007</v>
      </c>
      <c r="H328" s="1">
        <f>VLOOKUP(B328,'[5]微波_南京(83)'!$B$3:$G$85,6,0)</f>
        <v>12.5</v>
      </c>
      <c r="I328" s="1">
        <f>VLOOKUP(B328,[3]总!$A:$L,12,0)</f>
        <v>2.5</v>
      </c>
      <c r="J328" s="1">
        <f t="shared" si="5"/>
        <v>69.200999999999993</v>
      </c>
      <c r="K328" s="4" t="s">
        <v>151</v>
      </c>
    </row>
    <row r="329" spans="1:11" x14ac:dyDescent="0.2">
      <c r="A329" s="1">
        <v>328</v>
      </c>
      <c r="B329" s="1" t="s">
        <v>782</v>
      </c>
      <c r="C329" s="1" t="s">
        <v>783</v>
      </c>
      <c r="D329" s="1" t="s">
        <v>674</v>
      </c>
      <c r="E329" s="1" t="s">
        <v>675</v>
      </c>
      <c r="F329" s="1" t="s">
        <v>784</v>
      </c>
      <c r="G329" s="2">
        <f>VLOOKUP(B329,[1]sheet1!$A:$E,5,0)</f>
        <v>83.61</v>
      </c>
      <c r="H329" s="1">
        <f>VLOOKUP(B329,'[5]微波_南京(83)'!$B$3:$G$85,6,0)</f>
        <v>10</v>
      </c>
      <c r="I329" s="1">
        <f>VLOOKUP(B329,[3]总!$A:$L,12,0)</f>
        <v>0.6</v>
      </c>
      <c r="J329" s="1">
        <f t="shared" si="5"/>
        <v>69.126999999999981</v>
      </c>
      <c r="K329" s="4" t="s">
        <v>151</v>
      </c>
    </row>
    <row r="330" spans="1:11" x14ac:dyDescent="0.2">
      <c r="A330" s="1">
        <v>329</v>
      </c>
      <c r="B330" s="1" t="s">
        <v>785</v>
      </c>
      <c r="C330" s="1" t="s">
        <v>786</v>
      </c>
      <c r="D330" s="1" t="s">
        <v>674</v>
      </c>
      <c r="E330" s="1" t="s">
        <v>675</v>
      </c>
      <c r="F330" s="1" t="s">
        <v>787</v>
      </c>
      <c r="G330" s="2">
        <f>VLOOKUP(B330,[1]sheet1!$A:$E,5,0)</f>
        <v>81.06</v>
      </c>
      <c r="H330" s="1">
        <f>VLOOKUP(B330,'[5]微波_南京(83)'!$B$3:$G$85,6,0)</f>
        <v>12</v>
      </c>
      <c r="I330" s="1">
        <f>VLOOKUP(B330,[3]总!$A:$L,12,0)</f>
        <v>0.3</v>
      </c>
      <c r="J330" s="1">
        <f t="shared" si="5"/>
        <v>69.041999999999987</v>
      </c>
      <c r="K330" s="4" t="s">
        <v>151</v>
      </c>
    </row>
    <row r="331" spans="1:11" x14ac:dyDescent="0.2">
      <c r="A331" s="1">
        <v>330</v>
      </c>
      <c r="B331" s="1" t="s">
        <v>788</v>
      </c>
      <c r="C331" s="1" t="s">
        <v>789</v>
      </c>
      <c r="D331" s="1" t="s">
        <v>674</v>
      </c>
      <c r="E331" s="1" t="s">
        <v>675</v>
      </c>
      <c r="F331" s="1" t="s">
        <v>555</v>
      </c>
      <c r="G331" s="2">
        <f>VLOOKUP(B331,[1]sheet1!$A:$E,5,0)</f>
        <v>77.83</v>
      </c>
      <c r="H331" s="1">
        <f>VLOOKUP(B331,'[5]微波_南京(83)'!$B$3:$G$85,6,0)</f>
        <v>12.5</v>
      </c>
      <c r="I331" s="1">
        <f>VLOOKUP(B331,[3]总!$A:$L,12,0)</f>
        <v>2</v>
      </c>
      <c r="J331" s="1">
        <f t="shared" si="5"/>
        <v>68.980999999999995</v>
      </c>
      <c r="K331" s="4" t="s">
        <v>151</v>
      </c>
    </row>
    <row r="332" spans="1:11" x14ac:dyDescent="0.2">
      <c r="A332" s="1">
        <v>331</v>
      </c>
      <c r="B332" s="1" t="s">
        <v>790</v>
      </c>
      <c r="C332" s="1" t="s">
        <v>791</v>
      </c>
      <c r="D332" s="1" t="s">
        <v>674</v>
      </c>
      <c r="E332" s="1" t="s">
        <v>675</v>
      </c>
      <c r="F332" s="1" t="s">
        <v>792</v>
      </c>
      <c r="G332" s="2">
        <f>VLOOKUP(B332,[1]sheet1!$A:$E,5,0)</f>
        <v>84.11</v>
      </c>
      <c r="H332" s="1">
        <f>VLOOKUP(B332,'[5]微波_南京(83)'!$B$3:$G$85,6,0)</f>
        <v>10</v>
      </c>
      <c r="I332" s="1">
        <v>0</v>
      </c>
      <c r="J332" s="1">
        <f t="shared" si="5"/>
        <v>68.876999999999995</v>
      </c>
      <c r="K332" s="4" t="s">
        <v>151</v>
      </c>
    </row>
    <row r="333" spans="1:11" x14ac:dyDescent="0.2">
      <c r="A333" s="1">
        <v>332</v>
      </c>
      <c r="B333" s="1" t="s">
        <v>793</v>
      </c>
      <c r="C333" s="1" t="s">
        <v>794</v>
      </c>
      <c r="D333" s="1" t="s">
        <v>674</v>
      </c>
      <c r="E333" s="1" t="s">
        <v>675</v>
      </c>
      <c r="F333" s="1" t="s">
        <v>795</v>
      </c>
      <c r="G333" s="2">
        <f>VLOOKUP(B333,[1]sheet1!$A:$E,5,0)</f>
        <v>84</v>
      </c>
      <c r="H333" s="1">
        <f>VLOOKUP(B333,'[5]微波_南京(83)'!$B$3:$G$85,6,0)</f>
        <v>10</v>
      </c>
      <c r="I333" s="1">
        <v>0</v>
      </c>
      <c r="J333" s="1">
        <f t="shared" si="5"/>
        <v>68.8</v>
      </c>
      <c r="K333" s="4" t="s">
        <v>151</v>
      </c>
    </row>
    <row r="334" spans="1:11" x14ac:dyDescent="0.2">
      <c r="A334" s="1">
        <v>333</v>
      </c>
      <c r="B334" s="1" t="s">
        <v>796</v>
      </c>
      <c r="C334" s="1" t="s">
        <v>797</v>
      </c>
      <c r="D334" s="1" t="s">
        <v>674</v>
      </c>
      <c r="E334" s="1" t="s">
        <v>675</v>
      </c>
      <c r="F334" s="1" t="s">
        <v>798</v>
      </c>
      <c r="G334" s="2">
        <f>VLOOKUP(B334,[1]sheet1!$A:$E,5,0)</f>
        <v>80.44</v>
      </c>
      <c r="H334" s="1">
        <f>VLOOKUP(B334,'[5]微波_南京(83)'!$B$3:$G$85,6,0)</f>
        <v>10</v>
      </c>
      <c r="I334" s="1">
        <f>VLOOKUP(B334,[3]总!$A:$L,12,0)</f>
        <v>2.4</v>
      </c>
      <c r="J334" s="1">
        <f t="shared" si="5"/>
        <v>68.707999999999998</v>
      </c>
      <c r="K334" s="4" t="s">
        <v>151</v>
      </c>
    </row>
    <row r="335" spans="1:11" x14ac:dyDescent="0.2">
      <c r="A335" s="1">
        <v>334</v>
      </c>
      <c r="B335" s="1" t="s">
        <v>799</v>
      </c>
      <c r="C335" s="1" t="s">
        <v>800</v>
      </c>
      <c r="D335" s="1" t="s">
        <v>674</v>
      </c>
      <c r="E335" s="1" t="s">
        <v>675</v>
      </c>
      <c r="F335" s="1" t="s">
        <v>801</v>
      </c>
      <c r="G335" s="2">
        <f>VLOOKUP(B335,[1]sheet1!$A:$E,5,0)</f>
        <v>80.28</v>
      </c>
      <c r="H335" s="1">
        <f>VLOOKUP(B335,'[5]微波_南京(83)'!$B$3:$G$85,6,0)</f>
        <v>10.5</v>
      </c>
      <c r="I335" s="1">
        <f>VLOOKUP(B335,[3]总!$A:$L,12,0)</f>
        <v>1.8</v>
      </c>
      <c r="J335" s="1">
        <f t="shared" si="5"/>
        <v>68.495999999999995</v>
      </c>
      <c r="K335" s="4" t="s">
        <v>151</v>
      </c>
    </row>
    <row r="336" spans="1:11" x14ac:dyDescent="0.2">
      <c r="A336" s="1">
        <v>335</v>
      </c>
      <c r="B336" s="1" t="s">
        <v>802</v>
      </c>
      <c r="C336" s="1" t="s">
        <v>803</v>
      </c>
      <c r="D336" s="1" t="s">
        <v>674</v>
      </c>
      <c r="E336" s="1" t="s">
        <v>675</v>
      </c>
      <c r="F336" s="1" t="s">
        <v>676</v>
      </c>
      <c r="G336" s="2">
        <f>VLOOKUP(B336,[1]sheet1!$A:$E,5,0)</f>
        <v>79.61</v>
      </c>
      <c r="H336" s="1">
        <f>VLOOKUP(B336,'[5]微波_南京(83)'!$B$3:$G$85,6,0)</f>
        <v>10.5</v>
      </c>
      <c r="I336" s="1">
        <f>VLOOKUP(B336,[3]总!$A:$L,12,0)</f>
        <v>2.2000000000000002</v>
      </c>
      <c r="J336" s="1">
        <f t="shared" si="5"/>
        <v>68.427000000000007</v>
      </c>
      <c r="K336" s="4" t="s">
        <v>151</v>
      </c>
    </row>
    <row r="337" spans="1:11" x14ac:dyDescent="0.2">
      <c r="A337" s="1">
        <v>336</v>
      </c>
      <c r="B337" s="1" t="s">
        <v>804</v>
      </c>
      <c r="C337" s="1" t="s">
        <v>805</v>
      </c>
      <c r="D337" s="1" t="s">
        <v>674</v>
      </c>
      <c r="E337" s="1" t="s">
        <v>675</v>
      </c>
      <c r="F337" s="1" t="s">
        <v>743</v>
      </c>
      <c r="G337" s="2">
        <f>VLOOKUP(B337,[1]sheet1!$A:$E,5,0)</f>
        <v>83.44</v>
      </c>
      <c r="H337" s="1">
        <f>VLOOKUP(B337,'[5]微波_南京(83)'!$B$3:$G$85,6,0)</f>
        <v>10</v>
      </c>
      <c r="I337" s="1">
        <v>0</v>
      </c>
      <c r="J337" s="1">
        <f t="shared" si="5"/>
        <v>68.407999999999987</v>
      </c>
      <c r="K337" s="4" t="s">
        <v>151</v>
      </c>
    </row>
    <row r="338" spans="1:11" x14ac:dyDescent="0.2">
      <c r="A338" s="1">
        <v>337</v>
      </c>
      <c r="B338" s="1" t="s">
        <v>806</v>
      </c>
      <c r="C338" s="1" t="s">
        <v>807</v>
      </c>
      <c r="D338" s="1" t="s">
        <v>25</v>
      </c>
      <c r="E338" s="1" t="s">
        <v>675</v>
      </c>
      <c r="F338" s="1" t="s">
        <v>798</v>
      </c>
      <c r="G338" s="2">
        <f>VLOOKUP(B338,[1]sheet1!$A:$E,5,0)</f>
        <v>81.12</v>
      </c>
      <c r="H338" s="1">
        <f>VLOOKUP(B338,'[5]微波_南京(83)'!$B$3:$G$85,6,0)</f>
        <v>11</v>
      </c>
      <c r="I338" s="1">
        <f>VLOOKUP(B338,[3]总!$A:$L,12,0)</f>
        <v>0.6</v>
      </c>
      <c r="J338" s="1">
        <f t="shared" si="5"/>
        <v>68.383999999999986</v>
      </c>
      <c r="K338" s="4" t="s">
        <v>151</v>
      </c>
    </row>
    <row r="339" spans="1:11" x14ac:dyDescent="0.2">
      <c r="A339" s="1">
        <v>338</v>
      </c>
      <c r="B339" s="1" t="s">
        <v>808</v>
      </c>
      <c r="C339" s="1" t="s">
        <v>809</v>
      </c>
      <c r="D339" s="1" t="s">
        <v>25</v>
      </c>
      <c r="E339" s="1" t="s">
        <v>675</v>
      </c>
      <c r="F339" s="1" t="s">
        <v>697</v>
      </c>
      <c r="G339" s="2">
        <f>VLOOKUP(B339,[1]sheet1!$A:$E,5,0)</f>
        <v>76.06</v>
      </c>
      <c r="H339" s="1">
        <f>VLOOKUP(B339,'[5]微波_南京(83)'!$B$3:$G$85,6,0)</f>
        <v>10</v>
      </c>
      <c r="I339" s="1">
        <f>VLOOKUP(B339,[3]总!$A:$L,12,0)</f>
        <v>5</v>
      </c>
      <c r="J339" s="1">
        <f t="shared" si="5"/>
        <v>68.24199999999999</v>
      </c>
      <c r="K339" s="4" t="s">
        <v>151</v>
      </c>
    </row>
    <row r="340" spans="1:11" x14ac:dyDescent="0.2">
      <c r="A340" s="1">
        <v>339</v>
      </c>
      <c r="B340" s="1" t="s">
        <v>810</v>
      </c>
      <c r="C340" s="1" t="s">
        <v>811</v>
      </c>
      <c r="D340" s="1" t="s">
        <v>674</v>
      </c>
      <c r="E340" s="1" t="s">
        <v>675</v>
      </c>
      <c r="F340" s="1" t="s">
        <v>743</v>
      </c>
      <c r="G340" s="2">
        <f>VLOOKUP(B340,[1]sheet1!$A:$E,5,0)</f>
        <v>81.56</v>
      </c>
      <c r="H340" s="1">
        <f>VLOOKUP(B340,'[5]微波_南京(83)'!$B$3:$G$85,6,0)</f>
        <v>11</v>
      </c>
      <c r="I340" s="1">
        <f>VLOOKUP(B340,[3]总!$A:$L,12,0)</f>
        <v>0.1</v>
      </c>
      <c r="J340" s="1">
        <f t="shared" si="5"/>
        <v>68.191999999999993</v>
      </c>
      <c r="K340" s="4" t="s">
        <v>151</v>
      </c>
    </row>
    <row r="341" spans="1:11" x14ac:dyDescent="0.2">
      <c r="A341" s="1">
        <v>340</v>
      </c>
      <c r="B341" s="1" t="s">
        <v>812</v>
      </c>
      <c r="C341" s="1" t="s">
        <v>813</v>
      </c>
      <c r="D341" s="1" t="s">
        <v>674</v>
      </c>
      <c r="E341" s="1" t="s">
        <v>675</v>
      </c>
      <c r="F341" s="1" t="s">
        <v>814</v>
      </c>
      <c r="G341" s="2">
        <f>VLOOKUP(B341,[1]sheet1!$A:$E,5,0)</f>
        <v>81.67</v>
      </c>
      <c r="H341" s="1">
        <f>VLOOKUP(B341,'[5]微波_南京(83)'!$B$3:$G$85,6,0)</f>
        <v>10</v>
      </c>
      <c r="I341" s="1">
        <f>VLOOKUP(B341,[3]总!$A:$L,12,0)</f>
        <v>1</v>
      </c>
      <c r="J341" s="1">
        <f t="shared" si="5"/>
        <v>68.168999999999997</v>
      </c>
      <c r="K341" s="4" t="s">
        <v>151</v>
      </c>
    </row>
    <row r="342" spans="1:11" x14ac:dyDescent="0.2">
      <c r="A342" s="1">
        <v>341</v>
      </c>
      <c r="B342" s="1" t="s">
        <v>815</v>
      </c>
      <c r="C342" s="1" t="s">
        <v>816</v>
      </c>
      <c r="D342" s="1" t="s">
        <v>674</v>
      </c>
      <c r="E342" s="1" t="s">
        <v>675</v>
      </c>
      <c r="F342" s="1" t="s">
        <v>817</v>
      </c>
      <c r="G342" s="2">
        <f>VLOOKUP(B342,[1]sheet1!$A:$E,5,0)</f>
        <v>82.28</v>
      </c>
      <c r="H342" s="1">
        <f>VLOOKUP(B342,'[5]微波_南京(83)'!$B$3:$G$85,6,0)</f>
        <v>10.5</v>
      </c>
      <c r="I342" s="1">
        <v>0</v>
      </c>
      <c r="J342" s="1">
        <f t="shared" si="5"/>
        <v>68.096000000000004</v>
      </c>
      <c r="K342" s="4" t="s">
        <v>151</v>
      </c>
    </row>
    <row r="343" spans="1:11" x14ac:dyDescent="0.2">
      <c r="A343" s="1">
        <v>342</v>
      </c>
      <c r="B343" s="1" t="s">
        <v>818</v>
      </c>
      <c r="C343" s="1" t="s">
        <v>819</v>
      </c>
      <c r="D343" s="1" t="s">
        <v>674</v>
      </c>
      <c r="E343" s="1" t="s">
        <v>675</v>
      </c>
      <c r="F343" s="1" t="s">
        <v>715</v>
      </c>
      <c r="G343" s="2">
        <f>VLOOKUP(B343,[1]sheet1!$A:$E,5,0)</f>
        <v>82.5</v>
      </c>
      <c r="H343" s="1">
        <f>VLOOKUP(B343,'[5]微波_南京(83)'!$B$3:$G$85,6,0)</f>
        <v>10</v>
      </c>
      <c r="I343" s="1">
        <f>VLOOKUP(B343,[3]总!$A:$L,12,0)</f>
        <v>0.2</v>
      </c>
      <c r="J343" s="1">
        <f t="shared" si="5"/>
        <v>67.95</v>
      </c>
      <c r="K343" s="4" t="s">
        <v>151</v>
      </c>
    </row>
    <row r="344" spans="1:11" x14ac:dyDescent="0.2">
      <c r="A344" s="1">
        <v>343</v>
      </c>
      <c r="B344" s="1" t="s">
        <v>820</v>
      </c>
      <c r="C344" s="1" t="s">
        <v>821</v>
      </c>
      <c r="D344" s="1" t="s">
        <v>674</v>
      </c>
      <c r="E344" s="1" t="s">
        <v>675</v>
      </c>
      <c r="F344" s="1" t="s">
        <v>773</v>
      </c>
      <c r="G344" s="2">
        <f>VLOOKUP(B344,[1]sheet1!$A:$E,5,0)</f>
        <v>81.67</v>
      </c>
      <c r="H344" s="1">
        <f>VLOOKUP(B344,'[5]微波_南京(83)'!$B$3:$G$85,6,0)</f>
        <v>10</v>
      </c>
      <c r="I344" s="1">
        <f>VLOOKUP(B344,[3]总!$A:$L,12,0)</f>
        <v>0.7</v>
      </c>
      <c r="J344" s="1">
        <f t="shared" si="5"/>
        <v>67.869</v>
      </c>
      <c r="K344" s="4" t="s">
        <v>151</v>
      </c>
    </row>
    <row r="345" spans="1:11" x14ac:dyDescent="0.2">
      <c r="A345" s="1">
        <v>344</v>
      </c>
      <c r="B345" s="1" t="s">
        <v>822</v>
      </c>
      <c r="C345" s="1" t="s">
        <v>823</v>
      </c>
      <c r="D345" s="1" t="s">
        <v>674</v>
      </c>
      <c r="E345" s="1" t="s">
        <v>675</v>
      </c>
      <c r="F345" s="1" t="s">
        <v>824</v>
      </c>
      <c r="G345" s="2">
        <f>VLOOKUP(B345,[1]sheet1!$A:$E,5,0)</f>
        <v>80.33</v>
      </c>
      <c r="H345" s="1">
        <f>VLOOKUP(B345,'[5]微波_南京(83)'!$B$3:$G$85,6,0)</f>
        <v>11.5</v>
      </c>
      <c r="I345" s="1">
        <v>0</v>
      </c>
      <c r="J345" s="1">
        <f t="shared" si="5"/>
        <v>67.730999999999995</v>
      </c>
      <c r="K345" s="4" t="s">
        <v>151</v>
      </c>
    </row>
    <row r="346" spans="1:11" x14ac:dyDescent="0.2">
      <c r="A346" s="1">
        <v>345</v>
      </c>
      <c r="B346" s="1" t="s">
        <v>825</v>
      </c>
      <c r="C346" s="1" t="s">
        <v>826</v>
      </c>
      <c r="D346" s="1" t="s">
        <v>674</v>
      </c>
      <c r="E346" s="1" t="s">
        <v>675</v>
      </c>
      <c r="F346" s="1" t="s">
        <v>737</v>
      </c>
      <c r="G346" s="2">
        <f>VLOOKUP(B346,[1]sheet1!$A:$E,5,0)</f>
        <v>82.28</v>
      </c>
      <c r="H346" s="1">
        <f>VLOOKUP(B346,'[5]微波_南京(83)'!$B$3:$G$85,6,0)</f>
        <v>10</v>
      </c>
      <c r="I346" s="1">
        <f>VLOOKUP(B346,[3]总!$A:$L,12,0)</f>
        <v>0.1</v>
      </c>
      <c r="J346" s="1">
        <f t="shared" si="5"/>
        <v>67.695999999999998</v>
      </c>
      <c r="K346" s="4" t="s">
        <v>151</v>
      </c>
    </row>
    <row r="347" spans="1:11" x14ac:dyDescent="0.2">
      <c r="A347" s="1">
        <v>346</v>
      </c>
      <c r="B347" s="1" t="s">
        <v>827</v>
      </c>
      <c r="C347" s="1" t="s">
        <v>828</v>
      </c>
      <c r="D347" s="1" t="s">
        <v>674</v>
      </c>
      <c r="E347" s="1" t="s">
        <v>675</v>
      </c>
      <c r="F347" s="1" t="s">
        <v>829</v>
      </c>
      <c r="G347" s="2">
        <f>VLOOKUP(B347,[1]sheet1!$A:$E,5,0)</f>
        <v>81.11</v>
      </c>
      <c r="H347" s="1">
        <f>VLOOKUP(B347,'[5]微波_南京(83)'!$B$3:$G$85,6,0)</f>
        <v>10.5</v>
      </c>
      <c r="I347" s="1">
        <f>VLOOKUP(B347,[3]总!$A:$L,12,0)</f>
        <v>0.1</v>
      </c>
      <c r="J347" s="1">
        <f t="shared" si="5"/>
        <v>67.376999999999981</v>
      </c>
      <c r="K347" s="1" t="s">
        <v>239</v>
      </c>
    </row>
    <row r="348" spans="1:11" x14ac:dyDescent="0.2">
      <c r="A348" s="1">
        <v>347</v>
      </c>
      <c r="B348" s="1" t="s">
        <v>830</v>
      </c>
      <c r="C348" s="1" t="s">
        <v>831</v>
      </c>
      <c r="D348" s="1" t="s">
        <v>674</v>
      </c>
      <c r="E348" s="1" t="s">
        <v>675</v>
      </c>
      <c r="F348" s="1" t="s">
        <v>712</v>
      </c>
      <c r="G348" s="2">
        <f>VLOOKUP(B348,[1]sheet1!$A:$E,5,0)</f>
        <v>79.39</v>
      </c>
      <c r="H348" s="1">
        <f>VLOOKUP(B348,'[5]微波_南京(83)'!$B$3:$G$85,6,0)</f>
        <v>10</v>
      </c>
      <c r="I348" s="1">
        <f>VLOOKUP(B348,[3]总!$A:$L,12,0)</f>
        <v>1.6</v>
      </c>
      <c r="J348" s="1">
        <f t="shared" si="5"/>
        <v>67.173000000000002</v>
      </c>
      <c r="K348" s="1" t="s">
        <v>239</v>
      </c>
    </row>
    <row r="349" spans="1:11" x14ac:dyDescent="0.2">
      <c r="A349" s="1">
        <v>348</v>
      </c>
      <c r="B349" s="1" t="s">
        <v>832</v>
      </c>
      <c r="C349" s="1" t="s">
        <v>833</v>
      </c>
      <c r="D349" s="1" t="s">
        <v>25</v>
      </c>
      <c r="E349" s="1" t="s">
        <v>675</v>
      </c>
      <c r="F349" s="1" t="s">
        <v>740</v>
      </c>
      <c r="G349" s="2">
        <f>VLOOKUP(B349,[1]sheet1!$A:$E,5,0)</f>
        <v>81.5</v>
      </c>
      <c r="H349" s="1">
        <f>VLOOKUP(B349,'[5]微波_南京(83)'!$B$3:$G$85,6,0)</f>
        <v>10</v>
      </c>
      <c r="I349" s="1">
        <f>VLOOKUP(B349,[3]总!$A:$L,12,0)</f>
        <v>0.1</v>
      </c>
      <c r="J349" s="1">
        <f t="shared" si="5"/>
        <v>67.149999999999991</v>
      </c>
      <c r="K349" s="1" t="s">
        <v>239</v>
      </c>
    </row>
    <row r="350" spans="1:11" x14ac:dyDescent="0.2">
      <c r="A350" s="1">
        <v>349</v>
      </c>
      <c r="B350" s="1" t="s">
        <v>834</v>
      </c>
      <c r="C350" s="1" t="s">
        <v>835</v>
      </c>
      <c r="D350" s="1" t="s">
        <v>25</v>
      </c>
      <c r="E350" s="1" t="s">
        <v>675</v>
      </c>
      <c r="F350" s="1" t="s">
        <v>836</v>
      </c>
      <c r="G350" s="2">
        <f>VLOOKUP(B350,[1]sheet1!$A:$E,5,0)</f>
        <v>76.06</v>
      </c>
      <c r="H350" s="1">
        <f>VLOOKUP(B350,'[5]微波_南京(83)'!$B$3:$G$85,6,0)</f>
        <v>12.5</v>
      </c>
      <c r="I350" s="1">
        <f>VLOOKUP(B350,[3]总!$A:$L,12,0)</f>
        <v>1.3</v>
      </c>
      <c r="J350" s="1">
        <f t="shared" si="5"/>
        <v>67.041999999999987</v>
      </c>
      <c r="K350" s="1" t="s">
        <v>239</v>
      </c>
    </row>
    <row r="351" spans="1:11" x14ac:dyDescent="0.2">
      <c r="A351" s="1">
        <v>350</v>
      </c>
      <c r="B351" s="1" t="s">
        <v>837</v>
      </c>
      <c r="C351" s="1" t="s">
        <v>838</v>
      </c>
      <c r="D351" s="1" t="s">
        <v>674</v>
      </c>
      <c r="E351" s="1" t="s">
        <v>675</v>
      </c>
      <c r="F351" s="1" t="s">
        <v>752</v>
      </c>
      <c r="G351" s="2">
        <f>VLOOKUP(B351,[1]sheet1!$A:$E,5,0)</f>
        <v>81.44</v>
      </c>
      <c r="H351" s="1">
        <f>VLOOKUP(B351,'[5]微波_南京(83)'!$B$3:$G$85,6,0)</f>
        <v>10</v>
      </c>
      <c r="I351" s="1">
        <v>0</v>
      </c>
      <c r="J351" s="1">
        <f t="shared" si="5"/>
        <v>67.007999999999996</v>
      </c>
      <c r="K351" s="1" t="s">
        <v>239</v>
      </c>
    </row>
    <row r="352" spans="1:11" x14ac:dyDescent="0.2">
      <c r="A352" s="1">
        <v>351</v>
      </c>
      <c r="B352" s="1" t="s">
        <v>839</v>
      </c>
      <c r="C352" s="1" t="s">
        <v>840</v>
      </c>
      <c r="D352" s="1" t="s">
        <v>674</v>
      </c>
      <c r="E352" s="1" t="s">
        <v>675</v>
      </c>
      <c r="F352" s="1" t="s">
        <v>841</v>
      </c>
      <c r="G352" s="2">
        <f>VLOOKUP(B352,[1]sheet1!$A:$E,5,0)</f>
        <v>81.22</v>
      </c>
      <c r="H352" s="1">
        <f>VLOOKUP(B352,'[5]微波_南京(83)'!$B$3:$G$85,6,0)</f>
        <v>10</v>
      </c>
      <c r="I352" s="1">
        <f>VLOOKUP(B352,[3]总!$A:$L,12,0)</f>
        <v>0.1</v>
      </c>
      <c r="J352" s="1">
        <f t="shared" si="5"/>
        <v>66.953999999999979</v>
      </c>
      <c r="K352" s="1" t="s">
        <v>239</v>
      </c>
    </row>
    <row r="353" spans="1:11" x14ac:dyDescent="0.2">
      <c r="A353" s="1">
        <v>352</v>
      </c>
      <c r="B353" s="1" t="s">
        <v>842</v>
      </c>
      <c r="C353" s="1" t="s">
        <v>843</v>
      </c>
      <c r="D353" s="1" t="s">
        <v>674</v>
      </c>
      <c r="E353" s="1" t="s">
        <v>675</v>
      </c>
      <c r="F353" s="1" t="s">
        <v>844</v>
      </c>
      <c r="G353" s="2">
        <f>VLOOKUP(B353,[1]sheet1!$A:$E,5,0)</f>
        <v>81.33</v>
      </c>
      <c r="H353" s="1">
        <f>VLOOKUP(B353,'[5]微波_南京(83)'!$B$3:$G$85,6,0)</f>
        <v>10</v>
      </c>
      <c r="I353" s="1">
        <v>0</v>
      </c>
      <c r="J353" s="1">
        <f t="shared" si="5"/>
        <v>66.930999999999997</v>
      </c>
      <c r="K353" s="1" t="s">
        <v>239</v>
      </c>
    </row>
    <row r="354" spans="1:11" x14ac:dyDescent="0.2">
      <c r="A354" s="1">
        <v>353</v>
      </c>
      <c r="B354" s="1" t="s">
        <v>845</v>
      </c>
      <c r="C354" s="1" t="s">
        <v>846</v>
      </c>
      <c r="D354" s="1" t="s">
        <v>674</v>
      </c>
      <c r="E354" s="1" t="s">
        <v>675</v>
      </c>
      <c r="F354" s="1" t="s">
        <v>784</v>
      </c>
      <c r="G354" s="2">
        <f>VLOOKUP(B354,[1]sheet1!$A:$E,5,0)</f>
        <v>80.44</v>
      </c>
      <c r="H354" s="1">
        <f>VLOOKUP(B354,'[5]微波_南京(83)'!$B$3:$G$85,6,0)</f>
        <v>10</v>
      </c>
      <c r="I354" s="1">
        <f>VLOOKUP(B354,[3]总!$A:$L,12,0)</f>
        <v>0.6</v>
      </c>
      <c r="J354" s="1">
        <f t="shared" si="5"/>
        <v>66.907999999999987</v>
      </c>
      <c r="K354" s="1" t="s">
        <v>239</v>
      </c>
    </row>
    <row r="355" spans="1:11" x14ac:dyDescent="0.2">
      <c r="A355" s="1">
        <v>354</v>
      </c>
      <c r="B355" s="1" t="s">
        <v>847</v>
      </c>
      <c r="C355" s="1" t="s">
        <v>848</v>
      </c>
      <c r="D355" s="1" t="s">
        <v>674</v>
      </c>
      <c r="E355" s="1" t="s">
        <v>675</v>
      </c>
      <c r="F355" s="1" t="s">
        <v>712</v>
      </c>
      <c r="G355" s="2">
        <f>VLOOKUP(B355,[1]sheet1!$A:$E,5,0)</f>
        <v>79.83</v>
      </c>
      <c r="H355" s="1">
        <f>VLOOKUP(B355,'[5]微波_南京(83)'!$B$3:$G$85,6,0)</f>
        <v>10.5</v>
      </c>
      <c r="I355" s="1">
        <f>VLOOKUP(B355,[3]总!$A:$L,12,0)</f>
        <v>0.3</v>
      </c>
      <c r="J355" s="1">
        <f t="shared" si="5"/>
        <v>66.680999999999997</v>
      </c>
      <c r="K355" s="1" t="s">
        <v>239</v>
      </c>
    </row>
    <row r="356" spans="1:11" x14ac:dyDescent="0.2">
      <c r="A356" s="1">
        <v>355</v>
      </c>
      <c r="B356" s="1" t="s">
        <v>849</v>
      </c>
      <c r="C356" s="1" t="s">
        <v>850</v>
      </c>
      <c r="D356" s="1" t="s">
        <v>674</v>
      </c>
      <c r="E356" s="1" t="s">
        <v>675</v>
      </c>
      <c r="F356" s="1" t="s">
        <v>676</v>
      </c>
      <c r="G356" s="2">
        <f>VLOOKUP(B356,[1]sheet1!$A:$E,5,0)</f>
        <v>80.72</v>
      </c>
      <c r="H356" s="1">
        <f>VLOOKUP(B356,'[5]微波_南京(83)'!$B$3:$G$85,6,0)</f>
        <v>10</v>
      </c>
      <c r="I356" s="1">
        <f>VLOOKUP(B356,[3]总!$A:$L,12,0)</f>
        <v>0.1</v>
      </c>
      <c r="J356" s="1">
        <f t="shared" si="5"/>
        <v>66.603999999999985</v>
      </c>
      <c r="K356" s="1" t="s">
        <v>239</v>
      </c>
    </row>
    <row r="357" spans="1:11" x14ac:dyDescent="0.2">
      <c r="A357" s="1">
        <v>356</v>
      </c>
      <c r="B357" s="1" t="s">
        <v>851</v>
      </c>
      <c r="C357" s="1" t="s">
        <v>852</v>
      </c>
      <c r="D357" s="1" t="s">
        <v>25</v>
      </c>
      <c r="E357" s="1" t="s">
        <v>675</v>
      </c>
      <c r="F357" s="1" t="s">
        <v>817</v>
      </c>
      <c r="G357" s="2">
        <f>VLOOKUP(B357,[1]sheet1!$A:$E,5,0)</f>
        <v>79.819999999999993</v>
      </c>
      <c r="H357" s="1">
        <f>VLOOKUP(B357,'[5]微波_南京(83)'!$B$3:$G$85,6,0)</f>
        <v>10</v>
      </c>
      <c r="I357" s="1">
        <f>VLOOKUP(B357,[3]总!$A:$L,12,0)</f>
        <v>0.6</v>
      </c>
      <c r="J357" s="1">
        <f t="shared" si="5"/>
        <v>66.47399999999999</v>
      </c>
      <c r="K357" s="1" t="s">
        <v>239</v>
      </c>
    </row>
    <row r="358" spans="1:11" x14ac:dyDescent="0.2">
      <c r="A358" s="1">
        <v>357</v>
      </c>
      <c r="B358" s="1" t="s">
        <v>853</v>
      </c>
      <c r="C358" s="1" t="s">
        <v>854</v>
      </c>
      <c r="D358" s="1" t="s">
        <v>674</v>
      </c>
      <c r="E358" s="1" t="s">
        <v>675</v>
      </c>
      <c r="F358" s="1" t="s">
        <v>749</v>
      </c>
      <c r="G358" s="2">
        <f>VLOOKUP(B358,[1]sheet1!$A:$E,5,0)</f>
        <v>80.56</v>
      </c>
      <c r="H358" s="1">
        <f>VLOOKUP(B358,'[5]微波_南京(83)'!$B$3:$G$85,6,0)</f>
        <v>10</v>
      </c>
      <c r="I358" s="1">
        <v>0</v>
      </c>
      <c r="J358" s="1">
        <f t="shared" si="5"/>
        <v>66.391999999999996</v>
      </c>
      <c r="K358" s="1" t="s">
        <v>239</v>
      </c>
    </row>
    <row r="359" spans="1:11" x14ac:dyDescent="0.2">
      <c r="A359" s="1">
        <v>358</v>
      </c>
      <c r="B359" s="1" t="s">
        <v>855</v>
      </c>
      <c r="C359" s="1" t="s">
        <v>856</v>
      </c>
      <c r="D359" s="1" t="s">
        <v>25</v>
      </c>
      <c r="E359" s="1" t="s">
        <v>675</v>
      </c>
      <c r="F359" s="1" t="s">
        <v>857</v>
      </c>
      <c r="G359" s="2">
        <f>VLOOKUP(B359,[1]sheet1!$A:$E,5,0)</f>
        <v>78.41</v>
      </c>
      <c r="H359" s="1">
        <f>VLOOKUP(B359,'[5]微波_南京(83)'!$B$3:$G$85,6,0)</f>
        <v>10</v>
      </c>
      <c r="I359" s="1">
        <f>VLOOKUP(B359,[3]总!$A:$L,12,0)</f>
        <v>0.6</v>
      </c>
      <c r="J359" s="1">
        <f t="shared" si="5"/>
        <v>65.486999999999995</v>
      </c>
      <c r="K359" s="1" t="s">
        <v>239</v>
      </c>
    </row>
    <row r="360" spans="1:11" x14ac:dyDescent="0.2">
      <c r="A360" s="1">
        <v>359</v>
      </c>
      <c r="B360" s="1" t="s">
        <v>858</v>
      </c>
      <c r="C360" s="1" t="s">
        <v>859</v>
      </c>
      <c r="D360" s="1" t="s">
        <v>25</v>
      </c>
      <c r="E360" s="1" t="s">
        <v>675</v>
      </c>
      <c r="F360" s="1" t="s">
        <v>860</v>
      </c>
      <c r="G360" s="2">
        <f>VLOOKUP(B360,[1]sheet1!$A:$E,5,0)</f>
        <v>79.06</v>
      </c>
      <c r="H360" s="1">
        <f>VLOOKUP(B360,'[5]微波_南京(83)'!$B$3:$G$85,6,0)</f>
        <v>10</v>
      </c>
      <c r="I360" s="1">
        <v>0</v>
      </c>
      <c r="J360" s="1">
        <f t="shared" si="5"/>
        <v>65.341999999999999</v>
      </c>
      <c r="K360" s="1" t="s">
        <v>239</v>
      </c>
    </row>
    <row r="361" spans="1:11" x14ac:dyDescent="0.2">
      <c r="A361" s="1">
        <v>360</v>
      </c>
      <c r="B361" s="1" t="s">
        <v>861</v>
      </c>
      <c r="C361" s="1" t="s">
        <v>862</v>
      </c>
      <c r="D361" s="1" t="s">
        <v>674</v>
      </c>
      <c r="E361" s="1" t="s">
        <v>675</v>
      </c>
      <c r="F361" s="1" t="s">
        <v>792</v>
      </c>
      <c r="G361" s="2">
        <f>VLOOKUP(B361,[1]sheet1!$A:$E,5,0)</f>
        <v>79</v>
      </c>
      <c r="H361" s="1">
        <f>VLOOKUP(B361,'[5]微波_南京(83)'!$B$3:$G$85,6,0)</f>
        <v>10</v>
      </c>
      <c r="I361" s="1">
        <v>0</v>
      </c>
      <c r="J361" s="1">
        <f t="shared" si="5"/>
        <v>65.3</v>
      </c>
      <c r="K361" s="1" t="s">
        <v>239</v>
      </c>
    </row>
    <row r="362" spans="1:11" x14ac:dyDescent="0.2">
      <c r="A362" s="1">
        <v>361</v>
      </c>
      <c r="B362" s="1" t="s">
        <v>863</v>
      </c>
      <c r="C362" s="1" t="s">
        <v>864</v>
      </c>
      <c r="D362" s="1" t="s">
        <v>25</v>
      </c>
      <c r="E362" s="1" t="s">
        <v>675</v>
      </c>
      <c r="F362" s="1" t="s">
        <v>865</v>
      </c>
      <c r="G362" s="2">
        <f>VLOOKUP(B362,[1]sheet1!$A:$E,5,0)</f>
        <v>78.17</v>
      </c>
      <c r="H362" s="1">
        <f>VLOOKUP(B362,'[5]微波_南京(83)'!$B$3:$G$85,6,0)</f>
        <v>10</v>
      </c>
      <c r="I362" s="1">
        <f>VLOOKUP(B362,[3]总!$A:$L,12,0)</f>
        <v>0.2</v>
      </c>
      <c r="J362" s="1">
        <f t="shared" si="5"/>
        <v>64.918999999999997</v>
      </c>
      <c r="K362" s="1" t="s">
        <v>239</v>
      </c>
    </row>
    <row r="363" spans="1:11" x14ac:dyDescent="0.2">
      <c r="A363" s="1">
        <v>362</v>
      </c>
      <c r="B363" s="1" t="s">
        <v>866</v>
      </c>
      <c r="C363" s="1" t="s">
        <v>867</v>
      </c>
      <c r="D363" s="1" t="s">
        <v>674</v>
      </c>
      <c r="E363" s="1" t="s">
        <v>675</v>
      </c>
      <c r="F363" s="1" t="s">
        <v>868</v>
      </c>
      <c r="G363" s="2">
        <f>VLOOKUP(B363,[1]sheet1!$A:$E,5,0)</f>
        <v>78.28</v>
      </c>
      <c r="H363" s="1">
        <f>VLOOKUP(B363,'[5]微波_南京(83)'!$B$3:$G$85,6,0)</f>
        <v>10</v>
      </c>
      <c r="I363" s="1">
        <f>VLOOKUP(B363,[3]总!$A:$L,12,0)</f>
        <v>0.1</v>
      </c>
      <c r="J363" s="1">
        <f t="shared" si="5"/>
        <v>64.895999999999987</v>
      </c>
      <c r="K363" s="1" t="s">
        <v>239</v>
      </c>
    </row>
    <row r="364" spans="1:11" x14ac:dyDescent="0.2">
      <c r="A364" s="1">
        <v>363</v>
      </c>
      <c r="B364" s="1" t="s">
        <v>869</v>
      </c>
      <c r="C364" s="1" t="s">
        <v>870</v>
      </c>
      <c r="D364" s="1" t="s">
        <v>674</v>
      </c>
      <c r="E364" s="1" t="s">
        <v>675</v>
      </c>
      <c r="F364" s="1" t="s">
        <v>679</v>
      </c>
      <c r="G364" s="2">
        <f>VLOOKUP(B364,[1]sheet1!$A:$E,5,0)</f>
        <v>77</v>
      </c>
      <c r="H364" s="1">
        <f>VLOOKUP(B364,'[5]微波_南京(83)'!$B$3:$G$85,6,0)</f>
        <v>10</v>
      </c>
      <c r="I364" s="1">
        <v>0</v>
      </c>
      <c r="J364" s="1">
        <f t="shared" si="5"/>
        <v>63.9</v>
      </c>
      <c r="K364" s="1" t="s">
        <v>239</v>
      </c>
    </row>
    <row r="365" spans="1:11" x14ac:dyDescent="0.2">
      <c r="A365" s="1">
        <v>364</v>
      </c>
      <c r="B365" s="1" t="s">
        <v>871</v>
      </c>
      <c r="C365" s="1" t="s">
        <v>872</v>
      </c>
      <c r="D365" s="1" t="s">
        <v>25</v>
      </c>
      <c r="E365" s="1" t="s">
        <v>675</v>
      </c>
      <c r="F365" s="1" t="s">
        <v>773</v>
      </c>
      <c r="G365" s="2">
        <f>VLOOKUP(B365,[1]sheet1!$A:$E,5,0)</f>
        <v>75.47</v>
      </c>
      <c r="H365" s="1">
        <f>VLOOKUP(B365,'[5]微波_南京(83)'!$B$3:$G$85,6,0)</f>
        <v>10</v>
      </c>
      <c r="I365" s="1">
        <f>VLOOKUP(B365,[3]总!$A:$L,12,0)</f>
        <v>0.9</v>
      </c>
      <c r="J365" s="1">
        <f t="shared" si="5"/>
        <v>63.728999999999992</v>
      </c>
      <c r="K365" s="1" t="s">
        <v>239</v>
      </c>
    </row>
    <row r="366" spans="1:11" x14ac:dyDescent="0.2">
      <c r="A366" s="1">
        <v>365</v>
      </c>
      <c r="B366" s="1" t="s">
        <v>873</v>
      </c>
      <c r="C366" s="1" t="s">
        <v>874</v>
      </c>
      <c r="D366" s="1" t="s">
        <v>674</v>
      </c>
      <c r="E366" s="1" t="s">
        <v>675</v>
      </c>
      <c r="F366" s="1" t="s">
        <v>792</v>
      </c>
      <c r="G366" s="2">
        <f>VLOOKUP(B366,[1]sheet1!$A:$E,5,0)</f>
        <v>76.5</v>
      </c>
      <c r="H366" s="1">
        <f>VLOOKUP(B366,'[5]微波_南京(83)'!$B$3:$G$85,6,0)</f>
        <v>10</v>
      </c>
      <c r="I366" s="1">
        <v>0</v>
      </c>
      <c r="J366" s="1">
        <f t="shared" si="5"/>
        <v>63.55</v>
      </c>
      <c r="K366" s="1" t="s">
        <v>239</v>
      </c>
    </row>
    <row r="367" spans="1:11" x14ac:dyDescent="0.2">
      <c r="A367" s="1">
        <v>366</v>
      </c>
      <c r="B367" s="1" t="s">
        <v>875</v>
      </c>
      <c r="C367" s="1" t="s">
        <v>876</v>
      </c>
      <c r="D367" s="1" t="s">
        <v>25</v>
      </c>
      <c r="E367" s="1" t="s">
        <v>675</v>
      </c>
      <c r="F367" s="1" t="s">
        <v>737</v>
      </c>
      <c r="G367" s="2">
        <f>VLOOKUP(B367,[1]sheet1!$A:$E,5,0)</f>
        <v>76.17</v>
      </c>
      <c r="H367" s="1">
        <f>VLOOKUP(B367,'[5]微波_南京(83)'!$B$3:$G$85,6,0)</f>
        <v>10</v>
      </c>
      <c r="I367" s="1">
        <f>VLOOKUP(B367,[3]总!$A:$L,12,0)</f>
        <v>0.1</v>
      </c>
      <c r="J367" s="1">
        <f t="shared" si="5"/>
        <v>63.418999999999997</v>
      </c>
      <c r="K367" s="1" t="s">
        <v>239</v>
      </c>
    </row>
    <row r="368" spans="1:11" x14ac:dyDescent="0.2">
      <c r="A368" s="1">
        <v>367</v>
      </c>
      <c r="B368" s="1" t="s">
        <v>877</v>
      </c>
      <c r="C368" s="1" t="s">
        <v>878</v>
      </c>
      <c r="D368" s="1" t="s">
        <v>674</v>
      </c>
      <c r="E368" s="1" t="s">
        <v>675</v>
      </c>
      <c r="F368" s="1" t="s">
        <v>743</v>
      </c>
      <c r="G368" s="2">
        <f>VLOOKUP(B368,[1]sheet1!$A:$E,5,0)</f>
        <v>74.94</v>
      </c>
      <c r="H368" s="1">
        <f>VLOOKUP(B368,'[5]微波_南京(83)'!$B$3:$G$85,6,0)</f>
        <v>10</v>
      </c>
      <c r="I368" s="1">
        <f>VLOOKUP(B368,[3]总!$A:$L,12,0)</f>
        <v>0.8</v>
      </c>
      <c r="J368" s="1">
        <f t="shared" si="5"/>
        <v>63.257999999999996</v>
      </c>
      <c r="K368" s="1" t="s">
        <v>239</v>
      </c>
    </row>
    <row r="369" spans="1:11" x14ac:dyDescent="0.2">
      <c r="A369" s="1">
        <v>368</v>
      </c>
      <c r="B369" s="1" t="s">
        <v>879</v>
      </c>
      <c r="C369" s="1" t="s">
        <v>880</v>
      </c>
      <c r="D369" s="1" t="s">
        <v>674</v>
      </c>
      <c r="E369" s="1" t="s">
        <v>675</v>
      </c>
      <c r="F369" s="1" t="s">
        <v>817</v>
      </c>
      <c r="G369" s="2">
        <f>VLOOKUP(B369,[1]sheet1!$A:$E,5,0)</f>
        <v>74.5</v>
      </c>
      <c r="H369" s="1">
        <f>VLOOKUP(B369,'[5]微波_南京(83)'!$B$3:$G$85,6,0)</f>
        <v>11</v>
      </c>
      <c r="I369" s="1">
        <f>VLOOKUP(B369,[3]总!$A:$L,12,0)</f>
        <v>0.1</v>
      </c>
      <c r="J369" s="1">
        <f t="shared" si="5"/>
        <v>63.25</v>
      </c>
      <c r="K369" s="1" t="s">
        <v>239</v>
      </c>
    </row>
    <row r="370" spans="1:11" x14ac:dyDescent="0.2">
      <c r="A370" s="1">
        <v>369</v>
      </c>
      <c r="B370" s="1" t="s">
        <v>881</v>
      </c>
      <c r="C370" s="1" t="s">
        <v>882</v>
      </c>
      <c r="D370" s="1" t="s">
        <v>674</v>
      </c>
      <c r="E370" s="1" t="s">
        <v>675</v>
      </c>
      <c r="F370" s="1" t="s">
        <v>883</v>
      </c>
      <c r="G370" s="2">
        <f>VLOOKUP(B370,[1]sheet1!$A:$E,5,0)</f>
        <v>71.39</v>
      </c>
      <c r="H370" s="1">
        <f>VLOOKUP(B370,'[5]微波_南京(83)'!$B$3:$G$85,6,0)</f>
        <v>11.5</v>
      </c>
      <c r="I370" s="1">
        <v>0</v>
      </c>
      <c r="J370" s="1">
        <f t="shared" si="5"/>
        <v>61.472999999999999</v>
      </c>
      <c r="K370" s="1" t="s">
        <v>239</v>
      </c>
    </row>
    <row r="371" spans="1:11" x14ac:dyDescent="0.2">
      <c r="A371" s="1">
        <v>370</v>
      </c>
      <c r="B371" s="1" t="s">
        <v>884</v>
      </c>
      <c r="C371" s="1" t="s">
        <v>885</v>
      </c>
      <c r="D371" s="1" t="s">
        <v>674</v>
      </c>
      <c r="E371" s="1" t="s">
        <v>675</v>
      </c>
      <c r="F371" s="1" t="s">
        <v>732</v>
      </c>
      <c r="G371" s="2">
        <f>VLOOKUP(B371,[1]sheet1!$A:$E,5,0)</f>
        <v>70.5</v>
      </c>
      <c r="H371" s="1">
        <f>VLOOKUP(B371,'[5]微波_南京(83)'!$B$3:$G$85,6,0)</f>
        <v>10</v>
      </c>
      <c r="I371" s="1">
        <f>VLOOKUP(B371,[3]总!$A:$L,12,0)</f>
        <v>1</v>
      </c>
      <c r="J371" s="1">
        <f t="shared" si="5"/>
        <v>60.349999999999994</v>
      </c>
      <c r="K371" s="1" t="s">
        <v>239</v>
      </c>
    </row>
    <row r="372" spans="1:11" x14ac:dyDescent="0.2">
      <c r="A372" s="1">
        <v>371</v>
      </c>
      <c r="B372" s="1" t="s">
        <v>886</v>
      </c>
      <c r="C372" s="1" t="s">
        <v>887</v>
      </c>
      <c r="D372" s="1" t="s">
        <v>25</v>
      </c>
      <c r="E372" s="1" t="s">
        <v>888</v>
      </c>
      <c r="F372" s="1" t="s">
        <v>889</v>
      </c>
      <c r="G372" s="2">
        <f>VLOOKUP(B372,[1]sheet1!$A:$E,5,0)</f>
        <v>83.82</v>
      </c>
      <c r="H372" s="1">
        <f>VLOOKUP(B372,'[5]微波_无锡(52)'!$B$3:$G$54,6,0)</f>
        <v>15.5</v>
      </c>
      <c r="I372" s="1">
        <v>1.6</v>
      </c>
      <c r="J372" s="1">
        <f t="shared" si="5"/>
        <v>75.773999999999987</v>
      </c>
      <c r="K372" s="3" t="s">
        <v>16</v>
      </c>
    </row>
    <row r="373" spans="1:11" x14ac:dyDescent="0.2">
      <c r="A373" s="1">
        <v>372</v>
      </c>
      <c r="B373" s="1" t="s">
        <v>890</v>
      </c>
      <c r="C373" s="1" t="s">
        <v>891</v>
      </c>
      <c r="D373" s="1" t="s">
        <v>25</v>
      </c>
      <c r="E373" s="1" t="s">
        <v>888</v>
      </c>
      <c r="F373" s="1" t="s">
        <v>721</v>
      </c>
      <c r="G373" s="2">
        <f>VLOOKUP(B373,[1]sheet1!$A:$E,5,0)</f>
        <v>84.76</v>
      </c>
      <c r="H373" s="1">
        <f>VLOOKUP(B373,'[5]微波_无锡(52)'!$B$3:$G$54,6,0)</f>
        <v>10</v>
      </c>
      <c r="I373" s="1">
        <v>3.2</v>
      </c>
      <c r="J373" s="1">
        <f t="shared" si="5"/>
        <v>72.531999999999996</v>
      </c>
      <c r="K373" s="3" t="s">
        <v>16</v>
      </c>
    </row>
    <row r="374" spans="1:11" x14ac:dyDescent="0.2">
      <c r="A374" s="1">
        <v>373</v>
      </c>
      <c r="B374" s="1" t="s">
        <v>892</v>
      </c>
      <c r="C374" s="1" t="s">
        <v>893</v>
      </c>
      <c r="D374" s="1" t="s">
        <v>25</v>
      </c>
      <c r="E374" s="1" t="s">
        <v>888</v>
      </c>
      <c r="F374" s="1" t="s">
        <v>697</v>
      </c>
      <c r="G374" s="2">
        <f>VLOOKUP(B374,[1]sheet1!$A:$E,5,0)</f>
        <v>82.17</v>
      </c>
      <c r="H374" s="1">
        <f>VLOOKUP(B374,'[5]微波_无锡(52)'!$B$3:$G$54,6,0)</f>
        <v>10</v>
      </c>
      <c r="I374" s="1">
        <v>5</v>
      </c>
      <c r="J374" s="1">
        <f t="shared" si="5"/>
        <v>72.519000000000005</v>
      </c>
      <c r="K374" s="3" t="s">
        <v>16</v>
      </c>
    </row>
    <row r="375" spans="1:11" x14ac:dyDescent="0.2">
      <c r="A375" s="1">
        <v>374</v>
      </c>
      <c r="B375" s="1" t="s">
        <v>894</v>
      </c>
      <c r="C375" s="1" t="s">
        <v>895</v>
      </c>
      <c r="D375" s="1" t="s">
        <v>25</v>
      </c>
      <c r="E375" s="1" t="s">
        <v>888</v>
      </c>
      <c r="F375" s="1" t="s">
        <v>896</v>
      </c>
      <c r="G375" s="2">
        <f>VLOOKUP(B375,[1]sheet1!$A:$E,5,0)</f>
        <v>82.82</v>
      </c>
      <c r="H375" s="1">
        <f>VLOOKUP(B375,'[5]微波_无锡(52)'!$B$3:$G$54,6,0)</f>
        <v>12.5</v>
      </c>
      <c r="I375" s="1">
        <v>1.6</v>
      </c>
      <c r="J375" s="1">
        <f t="shared" si="5"/>
        <v>72.073999999999984</v>
      </c>
      <c r="K375" s="3" t="s">
        <v>16</v>
      </c>
    </row>
    <row r="376" spans="1:11" x14ac:dyDescent="0.2">
      <c r="A376" s="1">
        <v>375</v>
      </c>
      <c r="B376" s="1" t="s">
        <v>897</v>
      </c>
      <c r="C376" s="1" t="s">
        <v>898</v>
      </c>
      <c r="D376" s="1" t="s">
        <v>25</v>
      </c>
      <c r="E376" s="1" t="s">
        <v>888</v>
      </c>
      <c r="F376" s="1" t="s">
        <v>732</v>
      </c>
      <c r="G376" s="2">
        <f>VLOOKUP(B376,[1]sheet1!$A:$E,5,0)</f>
        <v>83.2</v>
      </c>
      <c r="H376" s="1">
        <f>VLOOKUP(B376,'[5]微波_无锡(52)'!$B$3:$G$54,6,0)</f>
        <v>12.5</v>
      </c>
      <c r="I376" s="1">
        <v>1.2</v>
      </c>
      <c r="J376" s="1">
        <f t="shared" si="5"/>
        <v>71.94</v>
      </c>
      <c r="K376" s="3" t="s">
        <v>16</v>
      </c>
    </row>
    <row r="377" spans="1:11" x14ac:dyDescent="0.2">
      <c r="A377" s="1">
        <v>376</v>
      </c>
      <c r="B377" s="1" t="s">
        <v>899</v>
      </c>
      <c r="C377" s="1" t="s">
        <v>900</v>
      </c>
      <c r="D377" s="1" t="s">
        <v>25</v>
      </c>
      <c r="E377" s="1" t="s">
        <v>888</v>
      </c>
      <c r="F377" s="1" t="s">
        <v>824</v>
      </c>
      <c r="G377" s="2">
        <f>VLOOKUP(B377,[1]sheet1!$A:$E,5,0)</f>
        <v>80.78</v>
      </c>
      <c r="H377" s="1">
        <f>VLOOKUP(B377,'[5]微波_无锡(52)'!$B$3:$G$54,6,0)</f>
        <v>10.5</v>
      </c>
      <c r="I377" s="1">
        <v>4.8</v>
      </c>
      <c r="J377" s="1">
        <f t="shared" si="5"/>
        <v>71.845999999999989</v>
      </c>
      <c r="K377" s="1" t="s">
        <v>54</v>
      </c>
    </row>
    <row r="378" spans="1:11" x14ac:dyDescent="0.2">
      <c r="A378" s="1">
        <v>377</v>
      </c>
      <c r="B378" s="1" t="s">
        <v>901</v>
      </c>
      <c r="C378" s="1" t="s">
        <v>902</v>
      </c>
      <c r="D378" s="1" t="s">
        <v>25</v>
      </c>
      <c r="E378" s="1" t="s">
        <v>888</v>
      </c>
      <c r="F378" s="1" t="s">
        <v>715</v>
      </c>
      <c r="G378" s="2">
        <f>VLOOKUP(B378,[1]sheet1!$A:$E,5,0)</f>
        <v>83.1</v>
      </c>
      <c r="H378" s="1">
        <f>VLOOKUP(B378,'[5]微波_无锡(52)'!$B$3:$G$54,6,0)</f>
        <v>12.5</v>
      </c>
      <c r="I378" s="1">
        <v>0</v>
      </c>
      <c r="J378" s="1">
        <f t="shared" si="5"/>
        <v>70.669999999999987</v>
      </c>
      <c r="K378" s="1" t="s">
        <v>54</v>
      </c>
    </row>
    <row r="379" spans="1:11" x14ac:dyDescent="0.2">
      <c r="A379" s="1">
        <v>378</v>
      </c>
      <c r="B379" s="1" t="s">
        <v>903</v>
      </c>
      <c r="C379" s="1" t="s">
        <v>904</v>
      </c>
      <c r="D379" s="1" t="s">
        <v>25</v>
      </c>
      <c r="E379" s="1" t="s">
        <v>888</v>
      </c>
      <c r="F379" s="1" t="s">
        <v>836</v>
      </c>
      <c r="G379" s="2">
        <f>VLOOKUP(B379,[1]sheet1!$A:$E,5,0)</f>
        <v>83.44</v>
      </c>
      <c r="H379" s="1">
        <f>VLOOKUP(B379,'[5]微波_无锡(52)'!$B$3:$G$54,6,0)</f>
        <v>10.5</v>
      </c>
      <c r="I379" s="1">
        <v>1</v>
      </c>
      <c r="J379" s="1">
        <f t="shared" si="5"/>
        <v>69.907999999999987</v>
      </c>
      <c r="K379" s="1" t="s">
        <v>54</v>
      </c>
    </row>
    <row r="380" spans="1:11" x14ac:dyDescent="0.2">
      <c r="A380" s="1">
        <v>379</v>
      </c>
      <c r="B380" s="1" t="s">
        <v>905</v>
      </c>
      <c r="C380" s="1" t="s">
        <v>906</v>
      </c>
      <c r="D380" s="1" t="s">
        <v>25</v>
      </c>
      <c r="E380" s="1" t="s">
        <v>888</v>
      </c>
      <c r="F380" s="1" t="s">
        <v>907</v>
      </c>
      <c r="G380" s="2">
        <f>VLOOKUP(B380,[1]sheet1!$A:$E,5,0)</f>
        <v>80.78</v>
      </c>
      <c r="H380" s="1">
        <f>VLOOKUP(B380,'[5]微波_无锡(52)'!$B$3:$G$54,6,0)</f>
        <v>10.5</v>
      </c>
      <c r="I380" s="1">
        <v>2.8</v>
      </c>
      <c r="J380" s="1">
        <f t="shared" si="5"/>
        <v>69.845999999999989</v>
      </c>
      <c r="K380" s="1" t="s">
        <v>54</v>
      </c>
    </row>
    <row r="381" spans="1:11" x14ac:dyDescent="0.2">
      <c r="A381" s="1">
        <v>380</v>
      </c>
      <c r="B381" s="1" t="s">
        <v>908</v>
      </c>
      <c r="C381" s="1" t="s">
        <v>909</v>
      </c>
      <c r="D381" s="1" t="s">
        <v>25</v>
      </c>
      <c r="E381" s="1" t="s">
        <v>888</v>
      </c>
      <c r="F381" s="1" t="s">
        <v>824</v>
      </c>
      <c r="G381" s="2">
        <f>VLOOKUP(B381,[1]sheet1!$A:$E,5,0)</f>
        <v>80.11</v>
      </c>
      <c r="H381" s="1">
        <f>VLOOKUP(B381,'[5]微波_无锡(52)'!$B$3:$G$54,6,0)</f>
        <v>12.5</v>
      </c>
      <c r="I381" s="1">
        <v>0.5</v>
      </c>
      <c r="J381" s="1">
        <f t="shared" si="5"/>
        <v>69.076999999999998</v>
      </c>
      <c r="K381" s="1" t="s">
        <v>54</v>
      </c>
    </row>
    <row r="382" spans="1:11" x14ac:dyDescent="0.2">
      <c r="A382" s="1">
        <v>381</v>
      </c>
      <c r="B382" s="1" t="s">
        <v>910</v>
      </c>
      <c r="C382" s="1" t="s">
        <v>911</v>
      </c>
      <c r="D382" s="1" t="s">
        <v>25</v>
      </c>
      <c r="E382" s="1" t="s">
        <v>888</v>
      </c>
      <c r="F382" s="1" t="s">
        <v>779</v>
      </c>
      <c r="G382" s="2">
        <f>VLOOKUP(B382,[1]sheet1!$A:$E,5,0)</f>
        <v>80.94</v>
      </c>
      <c r="H382" s="1">
        <f>VLOOKUP(B382,'[5]微波_无锡(52)'!$B$3:$G$54,6,0)</f>
        <v>10</v>
      </c>
      <c r="I382" s="1">
        <v>2.2999999999999998</v>
      </c>
      <c r="J382" s="1">
        <f t="shared" si="5"/>
        <v>68.957999999999984</v>
      </c>
      <c r="K382" s="1" t="s">
        <v>54</v>
      </c>
    </row>
    <row r="383" spans="1:11" x14ac:dyDescent="0.2">
      <c r="A383" s="1">
        <v>382</v>
      </c>
      <c r="B383" s="1" t="s">
        <v>912</v>
      </c>
      <c r="C383" s="1" t="s">
        <v>913</v>
      </c>
      <c r="D383" s="1" t="s">
        <v>25</v>
      </c>
      <c r="E383" s="1" t="s">
        <v>888</v>
      </c>
      <c r="F383" s="1" t="s">
        <v>682</v>
      </c>
      <c r="G383" s="2">
        <f>VLOOKUP(B383,[1]sheet1!$A:$E,5,0)</f>
        <v>79.89</v>
      </c>
      <c r="H383" s="1">
        <f>VLOOKUP(B383,'[5]微波_无锡(52)'!$B$3:$G$54,6,0)</f>
        <v>12.5</v>
      </c>
      <c r="I383" s="1">
        <v>0.2</v>
      </c>
      <c r="J383" s="1">
        <f t="shared" si="5"/>
        <v>68.623000000000005</v>
      </c>
      <c r="K383" s="1" t="s">
        <v>54</v>
      </c>
    </row>
    <row r="384" spans="1:11" x14ac:dyDescent="0.2">
      <c r="A384" s="1">
        <v>383</v>
      </c>
      <c r="B384" s="1" t="s">
        <v>914</v>
      </c>
      <c r="C384" s="1" t="s">
        <v>915</v>
      </c>
      <c r="D384" s="1" t="s">
        <v>25</v>
      </c>
      <c r="E384" s="1" t="s">
        <v>888</v>
      </c>
      <c r="F384" s="1" t="s">
        <v>749</v>
      </c>
      <c r="G384" s="2">
        <f>VLOOKUP(B384,[1]sheet1!$A:$E,5,0)</f>
        <v>83.06</v>
      </c>
      <c r="H384" s="1">
        <f>VLOOKUP(B384,'[5]微波_无锡(52)'!$B$3:$G$54,6,0)</f>
        <v>10</v>
      </c>
      <c r="I384" s="1">
        <v>0</v>
      </c>
      <c r="J384" s="1">
        <f t="shared" si="5"/>
        <v>68.141999999999996</v>
      </c>
      <c r="K384" s="1" t="s">
        <v>54</v>
      </c>
    </row>
    <row r="385" spans="1:11" x14ac:dyDescent="0.2">
      <c r="A385" s="1">
        <v>384</v>
      </c>
      <c r="B385" s="1" t="s">
        <v>916</v>
      </c>
      <c r="C385" s="1" t="s">
        <v>917</v>
      </c>
      <c r="D385" s="1" t="s">
        <v>25</v>
      </c>
      <c r="E385" s="1" t="s">
        <v>888</v>
      </c>
      <c r="F385" s="1" t="s">
        <v>817</v>
      </c>
      <c r="G385" s="2">
        <f>VLOOKUP(B385,[1]sheet1!$A:$E,5,0)</f>
        <v>81</v>
      </c>
      <c r="H385" s="1">
        <f>VLOOKUP(B385,'[5]微波_无锡(52)'!$B$3:$G$54,6,0)</f>
        <v>10</v>
      </c>
      <c r="I385" s="1">
        <v>1.4</v>
      </c>
      <c r="J385" s="1">
        <f t="shared" si="5"/>
        <v>68.099999999999994</v>
      </c>
      <c r="K385" s="1" t="s">
        <v>54</v>
      </c>
    </row>
    <row r="386" spans="1:11" x14ac:dyDescent="0.2">
      <c r="A386" s="1">
        <v>385</v>
      </c>
      <c r="B386" s="1" t="s">
        <v>918</v>
      </c>
      <c r="C386" s="1" t="s">
        <v>919</v>
      </c>
      <c r="D386" s="1" t="s">
        <v>25</v>
      </c>
      <c r="E386" s="1" t="s">
        <v>888</v>
      </c>
      <c r="F386" s="1" t="s">
        <v>768</v>
      </c>
      <c r="G386" s="2">
        <f>VLOOKUP(B386,[1]sheet1!$A:$E,5,0)</f>
        <v>82.72</v>
      </c>
      <c r="H386" s="1">
        <f>VLOOKUP(B386,'[5]微波_无锡(52)'!$B$3:$G$54,6,0)</f>
        <v>10</v>
      </c>
      <c r="I386" s="1">
        <v>0</v>
      </c>
      <c r="J386" s="1">
        <f t="shared" ref="J386:J449" si="6">0.7*G386+H386+I386</f>
        <v>67.903999999999996</v>
      </c>
      <c r="K386" s="1" t="s">
        <v>54</v>
      </c>
    </row>
    <row r="387" spans="1:11" x14ac:dyDescent="0.2">
      <c r="A387" s="1">
        <v>386</v>
      </c>
      <c r="B387" s="1" t="s">
        <v>920</v>
      </c>
      <c r="C387" s="1" t="s">
        <v>921</v>
      </c>
      <c r="D387" s="1" t="s">
        <v>25</v>
      </c>
      <c r="E387" s="1" t="s">
        <v>888</v>
      </c>
      <c r="F387" s="1" t="s">
        <v>787</v>
      </c>
      <c r="G387" s="2">
        <f>VLOOKUP(B387,[1]sheet1!$A:$E,5,0)</f>
        <v>80.67</v>
      </c>
      <c r="H387" s="1">
        <f>VLOOKUP(B387,'[5]微波_无锡(52)'!$B$3:$G$54,6,0)</f>
        <v>10</v>
      </c>
      <c r="I387" s="1">
        <v>1.1000000000000001</v>
      </c>
      <c r="J387" s="1">
        <f t="shared" si="6"/>
        <v>67.568999999999988</v>
      </c>
      <c r="K387" s="1" t="s">
        <v>54</v>
      </c>
    </row>
    <row r="388" spans="1:11" x14ac:dyDescent="0.2">
      <c r="A388" s="1">
        <v>387</v>
      </c>
      <c r="B388" s="1" t="s">
        <v>922</v>
      </c>
      <c r="C388" s="1" t="s">
        <v>923</v>
      </c>
      <c r="D388" s="1" t="s">
        <v>25</v>
      </c>
      <c r="E388" s="1" t="s">
        <v>888</v>
      </c>
      <c r="F388" s="1" t="s">
        <v>685</v>
      </c>
      <c r="G388" s="2">
        <f>VLOOKUP(B388,[1]sheet1!$A:$E,5,0)</f>
        <v>81.650000000000006</v>
      </c>
      <c r="H388" s="1">
        <f>VLOOKUP(B388,'[5]微波_无锡(52)'!$B$3:$G$54,6,0)</f>
        <v>10</v>
      </c>
      <c r="I388" s="1">
        <v>0.4</v>
      </c>
      <c r="J388" s="1">
        <f t="shared" si="6"/>
        <v>67.555000000000007</v>
      </c>
      <c r="K388" s="1" t="s">
        <v>54</v>
      </c>
    </row>
    <row r="389" spans="1:11" x14ac:dyDescent="0.2">
      <c r="A389" s="1">
        <v>388</v>
      </c>
      <c r="B389" s="1" t="s">
        <v>924</v>
      </c>
      <c r="C389" s="1" t="s">
        <v>925</v>
      </c>
      <c r="D389" s="1" t="s">
        <v>25</v>
      </c>
      <c r="E389" s="1" t="s">
        <v>888</v>
      </c>
      <c r="F389" s="1" t="s">
        <v>926</v>
      </c>
      <c r="G389" s="2">
        <f>VLOOKUP(B389,[1]sheet1!$A:$E,5,0)</f>
        <v>78</v>
      </c>
      <c r="H389" s="1">
        <f>VLOOKUP(B389,'[5]微波_无锡(52)'!$B$3:$G$54,6,0)</f>
        <v>12.5</v>
      </c>
      <c r="I389" s="1">
        <v>0.4</v>
      </c>
      <c r="J389" s="1">
        <f t="shared" si="6"/>
        <v>67.5</v>
      </c>
      <c r="K389" s="1" t="s">
        <v>54</v>
      </c>
    </row>
    <row r="390" spans="1:11" x14ac:dyDescent="0.2">
      <c r="A390" s="1">
        <v>389</v>
      </c>
      <c r="B390" s="1" t="s">
        <v>927</v>
      </c>
      <c r="C390" s="1" t="s">
        <v>928</v>
      </c>
      <c r="D390" s="1" t="s">
        <v>25</v>
      </c>
      <c r="E390" s="1" t="s">
        <v>888</v>
      </c>
      <c r="F390" s="1" t="s">
        <v>844</v>
      </c>
      <c r="G390" s="2">
        <f>VLOOKUP(B390,[1]sheet1!$A:$E,5,0)</f>
        <v>82</v>
      </c>
      <c r="H390" s="1">
        <f>VLOOKUP(B390,'[5]微波_无锡(52)'!$B$3:$G$54,6,0)</f>
        <v>10</v>
      </c>
      <c r="I390" s="1">
        <v>0</v>
      </c>
      <c r="J390" s="1">
        <f t="shared" si="6"/>
        <v>67.400000000000006</v>
      </c>
      <c r="K390" s="1" t="s">
        <v>54</v>
      </c>
    </row>
    <row r="391" spans="1:11" x14ac:dyDescent="0.2">
      <c r="A391" s="1">
        <v>390</v>
      </c>
      <c r="B391" s="1" t="s">
        <v>929</v>
      </c>
      <c r="C391" s="1" t="s">
        <v>930</v>
      </c>
      <c r="D391" s="1" t="s">
        <v>25</v>
      </c>
      <c r="E391" s="1" t="s">
        <v>888</v>
      </c>
      <c r="F391" s="1" t="s">
        <v>931</v>
      </c>
      <c r="G391" s="2">
        <f>VLOOKUP(B391,[1]sheet1!$A:$E,5,0)</f>
        <v>81.47</v>
      </c>
      <c r="H391" s="1">
        <f>VLOOKUP(B391,'[5]微波_无锡(52)'!$B$3:$G$54,6,0)</f>
        <v>10</v>
      </c>
      <c r="I391" s="1">
        <v>0.3</v>
      </c>
      <c r="J391" s="1">
        <f t="shared" si="6"/>
        <v>67.328999999999994</v>
      </c>
      <c r="K391" s="1" t="s">
        <v>54</v>
      </c>
    </row>
    <row r="392" spans="1:11" x14ac:dyDescent="0.2">
      <c r="A392" s="1">
        <v>391</v>
      </c>
      <c r="B392" s="1" t="s">
        <v>932</v>
      </c>
      <c r="C392" s="1" t="s">
        <v>933</v>
      </c>
      <c r="D392" s="1" t="s">
        <v>25</v>
      </c>
      <c r="E392" s="1" t="s">
        <v>888</v>
      </c>
      <c r="F392" s="1" t="s">
        <v>718</v>
      </c>
      <c r="G392" s="2">
        <f>VLOOKUP(B392,[1]sheet1!$A:$E,5,0)</f>
        <v>81.72</v>
      </c>
      <c r="H392" s="1">
        <f>VLOOKUP(B392,'[5]微波_无锡(52)'!$B$3:$G$54,6,0)</f>
        <v>10</v>
      </c>
      <c r="I392" s="1">
        <v>0.1</v>
      </c>
      <c r="J392" s="1">
        <f t="shared" si="6"/>
        <v>67.303999999999988</v>
      </c>
      <c r="K392" s="1" t="s">
        <v>54</v>
      </c>
    </row>
    <row r="393" spans="1:11" x14ac:dyDescent="0.2">
      <c r="A393" s="1">
        <v>392</v>
      </c>
      <c r="B393" s="1" t="s">
        <v>934</v>
      </c>
      <c r="C393" s="1" t="s">
        <v>935</v>
      </c>
      <c r="D393" s="1" t="s">
        <v>25</v>
      </c>
      <c r="E393" s="1" t="s">
        <v>888</v>
      </c>
      <c r="F393" s="1" t="s">
        <v>860</v>
      </c>
      <c r="G393" s="2">
        <f>VLOOKUP(B393,[1]sheet1!$A:$E,5,0)</f>
        <v>81.83</v>
      </c>
      <c r="H393" s="1">
        <f>VLOOKUP(B393,'[5]微波_无锡(52)'!$B$3:$G$54,6,0)</f>
        <v>10</v>
      </c>
      <c r="I393" s="1">
        <v>0</v>
      </c>
      <c r="J393" s="1">
        <f t="shared" si="6"/>
        <v>67.280999999999992</v>
      </c>
      <c r="K393" s="4" t="s">
        <v>151</v>
      </c>
    </row>
    <row r="394" spans="1:11" x14ac:dyDescent="0.2">
      <c r="A394" s="1">
        <v>393</v>
      </c>
      <c r="B394" s="1" t="s">
        <v>936</v>
      </c>
      <c r="C394" s="1" t="s">
        <v>937</v>
      </c>
      <c r="D394" s="1" t="s">
        <v>25</v>
      </c>
      <c r="E394" s="1" t="s">
        <v>888</v>
      </c>
      <c r="F394" s="1" t="s">
        <v>798</v>
      </c>
      <c r="G394" s="2">
        <f>VLOOKUP(B394,[1]sheet1!$A:$E,5,0)</f>
        <v>81.5</v>
      </c>
      <c r="H394" s="1">
        <f>VLOOKUP(B394,'[5]微波_无锡(52)'!$B$3:$G$54,6,0)</f>
        <v>10</v>
      </c>
      <c r="I394" s="1">
        <v>0.2</v>
      </c>
      <c r="J394" s="1">
        <f t="shared" si="6"/>
        <v>67.25</v>
      </c>
      <c r="K394" s="4" t="s">
        <v>151</v>
      </c>
    </row>
    <row r="395" spans="1:11" x14ac:dyDescent="0.2">
      <c r="A395" s="1">
        <v>394</v>
      </c>
      <c r="B395" s="1" t="s">
        <v>938</v>
      </c>
      <c r="C395" s="1" t="s">
        <v>939</v>
      </c>
      <c r="D395" s="1" t="s">
        <v>25</v>
      </c>
      <c r="E395" s="1" t="s">
        <v>888</v>
      </c>
      <c r="F395" s="1" t="s">
        <v>883</v>
      </c>
      <c r="G395" s="2">
        <f>VLOOKUP(B395,[1]sheet1!$A:$E,5,0)</f>
        <v>77.06</v>
      </c>
      <c r="H395" s="1">
        <f>VLOOKUP(B395,'[5]微波_无锡(52)'!$B$3:$G$54,6,0)</f>
        <v>12.5</v>
      </c>
      <c r="I395" s="1">
        <v>0.6</v>
      </c>
      <c r="J395" s="1">
        <f t="shared" si="6"/>
        <v>67.042000000000002</v>
      </c>
      <c r="K395" s="4" t="s">
        <v>151</v>
      </c>
    </row>
    <row r="396" spans="1:11" x14ac:dyDescent="0.2">
      <c r="A396" s="1">
        <v>395</v>
      </c>
      <c r="B396" s="1" t="s">
        <v>940</v>
      </c>
      <c r="C396" s="1" t="s">
        <v>941</v>
      </c>
      <c r="D396" s="1" t="s">
        <v>25</v>
      </c>
      <c r="E396" s="1" t="s">
        <v>888</v>
      </c>
      <c r="F396" s="1" t="s">
        <v>752</v>
      </c>
      <c r="G396" s="2">
        <f>VLOOKUP(B396,[1]sheet1!$A:$E,5,0)</f>
        <v>80.44</v>
      </c>
      <c r="H396" s="1">
        <f>VLOOKUP(B396,'[5]微波_无锡(52)'!$B$3:$G$54,6,0)</f>
        <v>10</v>
      </c>
      <c r="I396" s="1">
        <v>0.7</v>
      </c>
      <c r="J396" s="1">
        <f t="shared" si="6"/>
        <v>67.007999999999996</v>
      </c>
      <c r="K396" s="4" t="s">
        <v>151</v>
      </c>
    </row>
    <row r="397" spans="1:11" x14ac:dyDescent="0.2">
      <c r="A397" s="1">
        <v>396</v>
      </c>
      <c r="B397" s="1" t="s">
        <v>942</v>
      </c>
      <c r="C397" s="1" t="s">
        <v>943</v>
      </c>
      <c r="D397" s="1" t="s">
        <v>25</v>
      </c>
      <c r="E397" s="1" t="s">
        <v>888</v>
      </c>
      <c r="F397" s="1" t="s">
        <v>944</v>
      </c>
      <c r="G397" s="2">
        <f>VLOOKUP(B397,[1]sheet1!$A:$E,5,0)</f>
        <v>80.41</v>
      </c>
      <c r="H397" s="1">
        <f>VLOOKUP(B397,'[5]微波_无锡(52)'!$B$3:$G$54,6,0)</f>
        <v>10</v>
      </c>
      <c r="I397" s="1">
        <v>0.5</v>
      </c>
      <c r="J397" s="1">
        <f t="shared" si="6"/>
        <v>66.786999999999992</v>
      </c>
      <c r="K397" s="4" t="s">
        <v>151</v>
      </c>
    </row>
    <row r="398" spans="1:11" x14ac:dyDescent="0.2">
      <c r="A398" s="1">
        <v>397</v>
      </c>
      <c r="B398" s="1" t="s">
        <v>945</v>
      </c>
      <c r="C398" s="1" t="s">
        <v>946</v>
      </c>
      <c r="D398" s="1" t="s">
        <v>25</v>
      </c>
      <c r="E398" s="1" t="s">
        <v>888</v>
      </c>
      <c r="F398" s="1" t="s">
        <v>776</v>
      </c>
      <c r="G398" s="2">
        <f>VLOOKUP(B398,[1]sheet1!$A:$E,5,0)</f>
        <v>79.47</v>
      </c>
      <c r="H398" s="1">
        <f>VLOOKUP(B398,'[5]微波_无锡(52)'!$B$3:$G$54,6,0)</f>
        <v>10</v>
      </c>
      <c r="I398" s="1">
        <v>0.6</v>
      </c>
      <c r="J398" s="1">
        <f t="shared" si="6"/>
        <v>66.228999999999985</v>
      </c>
      <c r="K398" s="4" t="s">
        <v>151</v>
      </c>
    </row>
    <row r="399" spans="1:11" x14ac:dyDescent="0.2">
      <c r="A399" s="1">
        <v>398</v>
      </c>
      <c r="B399" s="1" t="s">
        <v>947</v>
      </c>
      <c r="C399" s="1" t="s">
        <v>948</v>
      </c>
      <c r="D399" s="1" t="s">
        <v>25</v>
      </c>
      <c r="E399" s="1" t="s">
        <v>888</v>
      </c>
      <c r="F399" s="1" t="s">
        <v>857</v>
      </c>
      <c r="G399" s="2">
        <f>VLOOKUP(B399,[1]sheet1!$A:$E,5,0)</f>
        <v>80.180000000000007</v>
      </c>
      <c r="H399" s="1">
        <f>VLOOKUP(B399,'[5]微波_无锡(52)'!$B$3:$G$54,6,0)</f>
        <v>10</v>
      </c>
      <c r="I399" s="1">
        <v>0.1</v>
      </c>
      <c r="J399" s="1">
        <f t="shared" si="6"/>
        <v>66.225999999999999</v>
      </c>
      <c r="K399" s="4" t="s">
        <v>151</v>
      </c>
    </row>
    <row r="400" spans="1:11" x14ac:dyDescent="0.2">
      <c r="A400" s="1">
        <v>399</v>
      </c>
      <c r="B400" s="1" t="s">
        <v>949</v>
      </c>
      <c r="C400" s="1" t="s">
        <v>950</v>
      </c>
      <c r="D400" s="1" t="s">
        <v>25</v>
      </c>
      <c r="E400" s="1" t="s">
        <v>888</v>
      </c>
      <c r="F400" s="1" t="s">
        <v>740</v>
      </c>
      <c r="G400" s="2">
        <f>VLOOKUP(B400,[1]sheet1!$A:$E,5,0)</f>
        <v>80.17</v>
      </c>
      <c r="H400" s="1">
        <f>VLOOKUP(B400,'[5]微波_无锡(52)'!$B$3:$G$54,6,0)</f>
        <v>10</v>
      </c>
      <c r="I400" s="1">
        <v>0</v>
      </c>
      <c r="J400" s="1">
        <f t="shared" si="6"/>
        <v>66.119</v>
      </c>
      <c r="K400" s="4" t="s">
        <v>151</v>
      </c>
    </row>
    <row r="401" spans="1:11" x14ac:dyDescent="0.2">
      <c r="A401" s="1">
        <v>400</v>
      </c>
      <c r="B401" s="1" t="s">
        <v>951</v>
      </c>
      <c r="C401" s="1" t="s">
        <v>952</v>
      </c>
      <c r="D401" s="1" t="s">
        <v>25</v>
      </c>
      <c r="E401" s="1" t="s">
        <v>888</v>
      </c>
      <c r="F401" s="1" t="s">
        <v>824</v>
      </c>
      <c r="G401" s="2">
        <f>VLOOKUP(B401,[1]sheet1!$A:$E,5,0)</f>
        <v>75.17</v>
      </c>
      <c r="H401" s="1">
        <f>VLOOKUP(B401,'[5]微波_无锡(52)'!$B$3:$G$54,6,0)</f>
        <v>13</v>
      </c>
      <c r="I401" s="1">
        <v>0.2</v>
      </c>
      <c r="J401" s="1">
        <f t="shared" si="6"/>
        <v>65.819000000000003</v>
      </c>
      <c r="K401" s="4" t="s">
        <v>151</v>
      </c>
    </row>
    <row r="402" spans="1:11" x14ac:dyDescent="0.2">
      <c r="A402" s="1">
        <v>401</v>
      </c>
      <c r="B402" s="1" t="s">
        <v>953</v>
      </c>
      <c r="C402" s="1" t="s">
        <v>954</v>
      </c>
      <c r="D402" s="1" t="s">
        <v>25</v>
      </c>
      <c r="E402" s="1" t="s">
        <v>888</v>
      </c>
      <c r="F402" s="1" t="s">
        <v>955</v>
      </c>
      <c r="G402" s="2">
        <f>VLOOKUP(B402,[1]sheet1!$A:$E,5,0)</f>
        <v>79.72</v>
      </c>
      <c r="H402" s="1">
        <f>VLOOKUP(B402,'[5]微波_无锡(52)'!$B$3:$G$54,6,0)</f>
        <v>10</v>
      </c>
      <c r="I402" s="1">
        <v>0</v>
      </c>
      <c r="J402" s="1">
        <f t="shared" si="6"/>
        <v>65.804000000000002</v>
      </c>
      <c r="K402" s="4" t="s">
        <v>151</v>
      </c>
    </row>
    <row r="403" spans="1:11" x14ac:dyDescent="0.2">
      <c r="A403" s="1">
        <v>402</v>
      </c>
      <c r="B403" s="1" t="s">
        <v>956</v>
      </c>
      <c r="C403" s="1" t="s">
        <v>957</v>
      </c>
      <c r="D403" s="1" t="s">
        <v>25</v>
      </c>
      <c r="E403" s="1" t="s">
        <v>888</v>
      </c>
      <c r="F403" s="1" t="s">
        <v>958</v>
      </c>
      <c r="G403" s="2">
        <f>VLOOKUP(B403,[1]sheet1!$A:$E,5,0)</f>
        <v>79.61</v>
      </c>
      <c r="H403" s="1">
        <f>VLOOKUP(B403,'[5]微波_无锡(52)'!$B$3:$G$54,6,0)</f>
        <v>10</v>
      </c>
      <c r="I403" s="1">
        <v>0</v>
      </c>
      <c r="J403" s="1">
        <f t="shared" si="6"/>
        <v>65.727000000000004</v>
      </c>
      <c r="K403" s="4" t="s">
        <v>151</v>
      </c>
    </row>
    <row r="404" spans="1:11" x14ac:dyDescent="0.2">
      <c r="A404" s="1">
        <v>403</v>
      </c>
      <c r="B404" s="1" t="s">
        <v>959</v>
      </c>
      <c r="C404" s="1" t="s">
        <v>960</v>
      </c>
      <c r="D404" s="1" t="s">
        <v>25</v>
      </c>
      <c r="E404" s="1" t="s">
        <v>888</v>
      </c>
      <c r="F404" s="1" t="s">
        <v>679</v>
      </c>
      <c r="G404" s="2">
        <f>VLOOKUP(B404,[1]sheet1!$A:$E,5,0)</f>
        <v>79.41</v>
      </c>
      <c r="H404" s="1">
        <f>VLOOKUP(B404,'[5]微波_无锡(52)'!$B$3:$G$54,6,0)</f>
        <v>10</v>
      </c>
      <c r="I404" s="1">
        <v>0</v>
      </c>
      <c r="J404" s="1">
        <f t="shared" si="6"/>
        <v>65.586999999999989</v>
      </c>
      <c r="K404" s="4" t="s">
        <v>151</v>
      </c>
    </row>
    <row r="405" spans="1:11" x14ac:dyDescent="0.2">
      <c r="A405" s="1">
        <v>404</v>
      </c>
      <c r="B405" s="1" t="s">
        <v>961</v>
      </c>
      <c r="C405" s="1" t="s">
        <v>962</v>
      </c>
      <c r="D405" s="1" t="s">
        <v>25</v>
      </c>
      <c r="E405" s="1" t="s">
        <v>888</v>
      </c>
      <c r="F405" s="1" t="s">
        <v>761</v>
      </c>
      <c r="G405" s="2">
        <f>VLOOKUP(B405,[1]sheet1!$A:$E,5,0)</f>
        <v>79.39</v>
      </c>
      <c r="H405" s="1">
        <f>VLOOKUP(B405,'[5]微波_无锡(52)'!$B$3:$G$54,6,0)</f>
        <v>10</v>
      </c>
      <c r="I405" s="1">
        <v>0</v>
      </c>
      <c r="J405" s="1">
        <f t="shared" si="6"/>
        <v>65.573000000000008</v>
      </c>
      <c r="K405" s="4" t="s">
        <v>151</v>
      </c>
    </row>
    <row r="406" spans="1:11" x14ac:dyDescent="0.2">
      <c r="A406" s="1">
        <v>405</v>
      </c>
      <c r="B406" s="1" t="s">
        <v>963</v>
      </c>
      <c r="C406" s="1" t="s">
        <v>964</v>
      </c>
      <c r="D406" s="1" t="s">
        <v>25</v>
      </c>
      <c r="E406" s="1" t="s">
        <v>888</v>
      </c>
      <c r="F406" s="1" t="s">
        <v>841</v>
      </c>
      <c r="G406" s="2">
        <f>VLOOKUP(B406,[1]sheet1!$A:$E,5,0)</f>
        <v>79</v>
      </c>
      <c r="H406" s="1">
        <f>VLOOKUP(B406,'[5]微波_无锡(52)'!$B$3:$G$54,6,0)</f>
        <v>10</v>
      </c>
      <c r="I406" s="1">
        <v>0.2</v>
      </c>
      <c r="J406" s="1">
        <f t="shared" si="6"/>
        <v>65.5</v>
      </c>
      <c r="K406" s="4" t="s">
        <v>151</v>
      </c>
    </row>
    <row r="407" spans="1:11" x14ac:dyDescent="0.2">
      <c r="A407" s="1">
        <v>406</v>
      </c>
      <c r="B407" s="1" t="s">
        <v>965</v>
      </c>
      <c r="C407" s="1" t="s">
        <v>966</v>
      </c>
      <c r="D407" s="1" t="s">
        <v>25</v>
      </c>
      <c r="E407" s="1" t="s">
        <v>888</v>
      </c>
      <c r="F407" s="1" t="s">
        <v>724</v>
      </c>
      <c r="G407" s="2">
        <f>VLOOKUP(B407,[1]sheet1!$A:$E,5,0)</f>
        <v>78.94</v>
      </c>
      <c r="H407" s="1">
        <f>VLOOKUP(B407,'[5]微波_无锡(52)'!$B$3:$G$54,6,0)</f>
        <v>10</v>
      </c>
      <c r="I407" s="1">
        <v>0.2</v>
      </c>
      <c r="J407" s="1">
        <f t="shared" si="6"/>
        <v>65.457999999999998</v>
      </c>
      <c r="K407" s="4" t="s">
        <v>151</v>
      </c>
    </row>
    <row r="408" spans="1:11" x14ac:dyDescent="0.2">
      <c r="A408" s="1">
        <v>407</v>
      </c>
      <c r="B408" s="1" t="s">
        <v>967</v>
      </c>
      <c r="C408" s="1" t="s">
        <v>968</v>
      </c>
      <c r="D408" s="1" t="s">
        <v>25</v>
      </c>
      <c r="E408" s="1" t="s">
        <v>888</v>
      </c>
      <c r="F408" s="1" t="s">
        <v>688</v>
      </c>
      <c r="G408" s="2">
        <f>VLOOKUP(B408,[1]sheet1!$A:$E,5,0)</f>
        <v>78.180000000000007</v>
      </c>
      <c r="H408" s="1">
        <f>VLOOKUP(B408,'[5]微波_无锡(52)'!$B$3:$G$54,6,0)</f>
        <v>10.5</v>
      </c>
      <c r="I408" s="1">
        <v>0.2</v>
      </c>
      <c r="J408" s="1">
        <f t="shared" si="6"/>
        <v>65.426000000000002</v>
      </c>
      <c r="K408" s="1" t="s">
        <v>239</v>
      </c>
    </row>
    <row r="409" spans="1:11" x14ac:dyDescent="0.2">
      <c r="A409" s="1">
        <v>408</v>
      </c>
      <c r="B409" s="1" t="s">
        <v>969</v>
      </c>
      <c r="C409" s="1" t="s">
        <v>970</v>
      </c>
      <c r="D409" s="1" t="s">
        <v>25</v>
      </c>
      <c r="E409" s="1" t="s">
        <v>888</v>
      </c>
      <c r="F409" s="1" t="s">
        <v>712</v>
      </c>
      <c r="G409" s="2">
        <f>VLOOKUP(B409,[1]sheet1!$A:$E,5,0)</f>
        <v>78.06</v>
      </c>
      <c r="H409" s="1">
        <f>VLOOKUP(B409,'[5]微波_无锡(52)'!$B$3:$G$54,6,0)</f>
        <v>10</v>
      </c>
      <c r="I409" s="1">
        <v>0.7</v>
      </c>
      <c r="J409" s="1">
        <f t="shared" si="6"/>
        <v>65.341999999999999</v>
      </c>
      <c r="K409" s="1" t="s">
        <v>239</v>
      </c>
    </row>
    <row r="410" spans="1:11" x14ac:dyDescent="0.2">
      <c r="A410" s="1">
        <v>409</v>
      </c>
      <c r="B410" s="1" t="s">
        <v>971</v>
      </c>
      <c r="C410" s="1" t="s">
        <v>972</v>
      </c>
      <c r="D410" s="1" t="s">
        <v>25</v>
      </c>
      <c r="E410" s="1" t="s">
        <v>888</v>
      </c>
      <c r="F410" s="1" t="s">
        <v>973</v>
      </c>
      <c r="G410" s="2">
        <f>VLOOKUP(B410,[1]sheet1!$A:$E,5,0)</f>
        <v>78.47</v>
      </c>
      <c r="H410" s="1">
        <f>VLOOKUP(B410,'[5]微波_无锡(52)'!$B$3:$G$54,6,0)</f>
        <v>10</v>
      </c>
      <c r="I410" s="1">
        <v>0.1</v>
      </c>
      <c r="J410" s="1">
        <f t="shared" si="6"/>
        <v>65.028999999999996</v>
      </c>
      <c r="K410" s="1" t="s">
        <v>239</v>
      </c>
    </row>
    <row r="411" spans="1:11" x14ac:dyDescent="0.2">
      <c r="A411" s="1">
        <v>410</v>
      </c>
      <c r="B411" s="1" t="s">
        <v>974</v>
      </c>
      <c r="C411" s="1" t="s">
        <v>975</v>
      </c>
      <c r="D411" s="1" t="s">
        <v>25</v>
      </c>
      <c r="E411" s="1" t="s">
        <v>888</v>
      </c>
      <c r="F411" s="1" t="s">
        <v>679</v>
      </c>
      <c r="G411" s="2">
        <f>VLOOKUP(B411,[1]sheet1!$A:$E,5,0)</f>
        <v>78.28</v>
      </c>
      <c r="H411" s="1">
        <f>VLOOKUP(B411,'[5]微波_无锡(52)'!$B$3:$G$54,6,0)</f>
        <v>10</v>
      </c>
      <c r="I411" s="1">
        <v>0</v>
      </c>
      <c r="J411" s="1">
        <f t="shared" si="6"/>
        <v>64.795999999999992</v>
      </c>
      <c r="K411" s="1" t="s">
        <v>239</v>
      </c>
    </row>
    <row r="412" spans="1:11" x14ac:dyDescent="0.2">
      <c r="A412" s="1">
        <v>411</v>
      </c>
      <c r="B412" s="1" t="s">
        <v>976</v>
      </c>
      <c r="C412" s="1" t="s">
        <v>977</v>
      </c>
      <c r="D412" s="1" t="s">
        <v>25</v>
      </c>
      <c r="E412" s="1" t="s">
        <v>888</v>
      </c>
      <c r="F412" s="1" t="s">
        <v>801</v>
      </c>
      <c r="G412" s="2">
        <f>VLOOKUP(B412,[1]sheet1!$A:$E,5,0)</f>
        <v>75.12</v>
      </c>
      <c r="H412" s="1">
        <f>VLOOKUP(B412,'[5]微波_无锡(52)'!$B$3:$G$54,6,0)</f>
        <v>11.5</v>
      </c>
      <c r="I412" s="1">
        <v>0.1</v>
      </c>
      <c r="J412" s="1">
        <f t="shared" si="6"/>
        <v>64.183999999999997</v>
      </c>
      <c r="K412" s="1" t="s">
        <v>239</v>
      </c>
    </row>
    <row r="413" spans="1:11" x14ac:dyDescent="0.2">
      <c r="A413" s="1">
        <v>412</v>
      </c>
      <c r="B413" s="1" t="s">
        <v>978</v>
      </c>
      <c r="C413" s="1" t="s">
        <v>979</v>
      </c>
      <c r="D413" s="1" t="s">
        <v>25</v>
      </c>
      <c r="E413" s="1" t="s">
        <v>888</v>
      </c>
      <c r="F413" s="1" t="s">
        <v>700</v>
      </c>
      <c r="G413" s="2">
        <f>VLOOKUP(B413,[1]sheet1!$A:$E,5,0)</f>
        <v>76.67</v>
      </c>
      <c r="H413" s="1">
        <f>VLOOKUP(B413,'[5]微波_无锡(52)'!$B$3:$G$54,6,0)</f>
        <v>10</v>
      </c>
      <c r="I413" s="1">
        <v>0.4</v>
      </c>
      <c r="J413" s="1">
        <f t="shared" si="6"/>
        <v>64.069000000000003</v>
      </c>
      <c r="K413" s="1" t="s">
        <v>239</v>
      </c>
    </row>
    <row r="414" spans="1:11" x14ac:dyDescent="0.2">
      <c r="A414" s="1">
        <v>413</v>
      </c>
      <c r="B414" s="1" t="s">
        <v>980</v>
      </c>
      <c r="C414" s="1" t="s">
        <v>981</v>
      </c>
      <c r="D414" s="1" t="s">
        <v>25</v>
      </c>
      <c r="E414" s="1" t="s">
        <v>888</v>
      </c>
      <c r="F414" s="1" t="s">
        <v>829</v>
      </c>
      <c r="G414" s="2">
        <f>VLOOKUP(B414,[1]sheet1!$A:$E,5,0)</f>
        <v>77.22</v>
      </c>
      <c r="H414" s="1">
        <f>VLOOKUP(B414,'[5]微波_无锡(52)'!$B$3:$G$54,6,0)</f>
        <v>10</v>
      </c>
      <c r="I414" s="1">
        <v>0</v>
      </c>
      <c r="J414" s="1">
        <f t="shared" si="6"/>
        <v>64.054000000000002</v>
      </c>
      <c r="K414" s="1" t="s">
        <v>239</v>
      </c>
    </row>
    <row r="415" spans="1:11" x14ac:dyDescent="0.2">
      <c r="A415" s="1">
        <v>414</v>
      </c>
      <c r="B415" s="1" t="s">
        <v>982</v>
      </c>
      <c r="C415" s="1" t="s">
        <v>983</v>
      </c>
      <c r="D415" s="1" t="s">
        <v>25</v>
      </c>
      <c r="E415" s="1" t="s">
        <v>888</v>
      </c>
      <c r="F415" s="1" t="s">
        <v>984</v>
      </c>
      <c r="G415" s="2">
        <f>VLOOKUP(B415,[1]sheet1!$A:$E,5,0)</f>
        <v>76.819999999999993</v>
      </c>
      <c r="H415" s="1">
        <f>VLOOKUP(B415,'[5]微波_无锡(52)'!$B$3:$G$54,6,0)</f>
        <v>10</v>
      </c>
      <c r="I415" s="1">
        <v>0.1</v>
      </c>
      <c r="J415" s="1">
        <f t="shared" si="6"/>
        <v>63.873999999999995</v>
      </c>
      <c r="K415" s="1" t="s">
        <v>239</v>
      </c>
    </row>
    <row r="416" spans="1:11" x14ac:dyDescent="0.2">
      <c r="A416" s="1">
        <v>415</v>
      </c>
      <c r="B416" s="1" t="s">
        <v>985</v>
      </c>
      <c r="C416" s="1" t="s">
        <v>986</v>
      </c>
      <c r="D416" s="1" t="s">
        <v>25</v>
      </c>
      <c r="E416" s="1" t="s">
        <v>888</v>
      </c>
      <c r="F416" s="1" t="s">
        <v>746</v>
      </c>
      <c r="G416" s="2">
        <f>VLOOKUP(B416,[1]sheet1!$A:$E,5,0)</f>
        <v>76.39</v>
      </c>
      <c r="H416" s="1">
        <f>VLOOKUP(B416,'[5]微波_无锡(52)'!$B$3:$G$54,6,0)</f>
        <v>10</v>
      </c>
      <c r="I416" s="1">
        <v>0</v>
      </c>
      <c r="J416" s="1">
        <f t="shared" si="6"/>
        <v>63.472999999999999</v>
      </c>
      <c r="K416" s="1" t="s">
        <v>239</v>
      </c>
    </row>
    <row r="417" spans="1:11" x14ac:dyDescent="0.2">
      <c r="A417" s="1">
        <v>416</v>
      </c>
      <c r="B417" s="1" t="s">
        <v>987</v>
      </c>
      <c r="C417" s="1" t="s">
        <v>988</v>
      </c>
      <c r="D417" s="1" t="s">
        <v>25</v>
      </c>
      <c r="E417" s="1" t="s">
        <v>888</v>
      </c>
      <c r="F417" s="1" t="s">
        <v>691</v>
      </c>
      <c r="G417" s="2">
        <f>VLOOKUP(B417,[1]sheet1!$A:$E,5,0)</f>
        <v>76.33</v>
      </c>
      <c r="H417" s="1">
        <f>VLOOKUP(B417,'[5]微波_无锡(52)'!$B$3:$G$54,6,0)</f>
        <v>10</v>
      </c>
      <c r="I417" s="1">
        <v>0</v>
      </c>
      <c r="J417" s="1">
        <f t="shared" si="6"/>
        <v>63.430999999999997</v>
      </c>
      <c r="K417" s="1" t="s">
        <v>239</v>
      </c>
    </row>
    <row r="418" spans="1:11" x14ac:dyDescent="0.2">
      <c r="A418" s="1">
        <v>417</v>
      </c>
      <c r="B418" s="1" t="s">
        <v>989</v>
      </c>
      <c r="C418" s="1" t="s">
        <v>990</v>
      </c>
      <c r="D418" s="1" t="s">
        <v>25</v>
      </c>
      <c r="E418" s="1" t="s">
        <v>888</v>
      </c>
      <c r="F418" s="1" t="s">
        <v>555</v>
      </c>
      <c r="G418" s="2">
        <f>VLOOKUP(B418,[1]sheet1!$A:$E,5,0)</f>
        <v>75.94</v>
      </c>
      <c r="H418" s="1">
        <f>VLOOKUP(B418,'[5]微波_无锡(52)'!$B$3:$G$54,6,0)</f>
        <v>10</v>
      </c>
      <c r="I418" s="1">
        <v>0</v>
      </c>
      <c r="J418" s="1">
        <f t="shared" si="6"/>
        <v>63.157999999999994</v>
      </c>
      <c r="K418" s="1" t="s">
        <v>239</v>
      </c>
    </row>
    <row r="419" spans="1:11" x14ac:dyDescent="0.2">
      <c r="A419" s="1">
        <v>418</v>
      </c>
      <c r="B419" s="1" t="s">
        <v>991</v>
      </c>
      <c r="C419" s="1" t="s">
        <v>992</v>
      </c>
      <c r="D419" s="1" t="s">
        <v>25</v>
      </c>
      <c r="E419" s="1" t="s">
        <v>888</v>
      </c>
      <c r="F419" s="1" t="s">
        <v>814</v>
      </c>
      <c r="G419" s="2">
        <f>VLOOKUP(B419,[1]sheet1!$A:$E,5,0)</f>
        <v>75.41</v>
      </c>
      <c r="H419" s="1">
        <f>VLOOKUP(B419,'[5]微波_无锡(52)'!$B$3:$G$54,6,0)</f>
        <v>10</v>
      </c>
      <c r="I419" s="1">
        <v>0</v>
      </c>
      <c r="J419" s="1">
        <f t="shared" si="6"/>
        <v>62.786999999999992</v>
      </c>
      <c r="K419" s="1" t="s">
        <v>239</v>
      </c>
    </row>
    <row r="420" spans="1:11" x14ac:dyDescent="0.2">
      <c r="A420" s="1">
        <v>419</v>
      </c>
      <c r="B420" s="1" t="s">
        <v>993</v>
      </c>
      <c r="C420" s="1" t="s">
        <v>994</v>
      </c>
      <c r="D420" s="1" t="s">
        <v>25</v>
      </c>
      <c r="E420" s="1" t="s">
        <v>888</v>
      </c>
      <c r="F420" s="1" t="s">
        <v>743</v>
      </c>
      <c r="G420" s="2">
        <f>VLOOKUP(B420,[1]sheet1!$A:$E,5,0)</f>
        <v>75.180000000000007</v>
      </c>
      <c r="H420" s="1">
        <f>VLOOKUP(B420,'[5]微波_无锡(52)'!$B$3:$G$54,6,0)</f>
        <v>10</v>
      </c>
      <c r="I420" s="1">
        <v>0</v>
      </c>
      <c r="J420" s="1">
        <f t="shared" si="6"/>
        <v>62.626000000000005</v>
      </c>
      <c r="K420" s="1" t="s">
        <v>239</v>
      </c>
    </row>
    <row r="421" spans="1:11" x14ac:dyDescent="0.2">
      <c r="A421" s="1">
        <v>420</v>
      </c>
      <c r="B421" s="1" t="s">
        <v>995</v>
      </c>
      <c r="C421" s="1" t="s">
        <v>996</v>
      </c>
      <c r="D421" s="1" t="s">
        <v>25</v>
      </c>
      <c r="E421" s="1" t="s">
        <v>888</v>
      </c>
      <c r="F421" s="1" t="s">
        <v>773</v>
      </c>
      <c r="G421" s="2">
        <f>VLOOKUP(B421,[1]sheet1!$A:$E,5,0)</f>
        <v>74.67</v>
      </c>
      <c r="H421" s="1">
        <f>VLOOKUP(B421,'[5]微波_无锡(52)'!$B$3:$G$54,6,0)</f>
        <v>10</v>
      </c>
      <c r="I421" s="1">
        <v>0</v>
      </c>
      <c r="J421" s="1">
        <f t="shared" si="6"/>
        <v>62.268999999999998</v>
      </c>
      <c r="K421" s="1" t="s">
        <v>239</v>
      </c>
    </row>
    <row r="422" spans="1:11" x14ac:dyDescent="0.2">
      <c r="A422" s="1">
        <v>421</v>
      </c>
      <c r="B422" s="1" t="s">
        <v>997</v>
      </c>
      <c r="C422" s="1" t="s">
        <v>998</v>
      </c>
      <c r="D422" s="1" t="s">
        <v>25</v>
      </c>
      <c r="E422" s="1" t="s">
        <v>888</v>
      </c>
      <c r="F422" s="1" t="s">
        <v>999</v>
      </c>
      <c r="G422" s="2">
        <f>VLOOKUP(B422,[1]sheet1!$A:$E,5,0)</f>
        <v>73</v>
      </c>
      <c r="H422" s="1">
        <f>VLOOKUP(B422,'[5]微波_无锡(52)'!$B$3:$G$54,6,0)</f>
        <v>10</v>
      </c>
      <c r="I422" s="1">
        <v>0</v>
      </c>
      <c r="J422" s="1">
        <f t="shared" si="6"/>
        <v>61.099999999999994</v>
      </c>
      <c r="K422" s="1" t="s">
        <v>239</v>
      </c>
    </row>
    <row r="423" spans="1:11" x14ac:dyDescent="0.2">
      <c r="A423" s="1">
        <v>422</v>
      </c>
      <c r="B423" s="1" t="s">
        <v>1000</v>
      </c>
      <c r="C423" s="1" t="s">
        <v>1001</v>
      </c>
      <c r="D423" s="1" t="s">
        <v>25</v>
      </c>
      <c r="E423" s="1" t="s">
        <v>888</v>
      </c>
      <c r="F423" s="1" t="s">
        <v>795</v>
      </c>
      <c r="G423" s="2">
        <f>VLOOKUP(B423,[1]sheet1!$A:$E,5,0)</f>
        <v>71.05</v>
      </c>
      <c r="H423" s="1">
        <f>VLOOKUP(B423,'[5]微波_无锡(52)'!$B$3:$G$54,6,0)</f>
        <v>10</v>
      </c>
      <c r="I423" s="1">
        <v>0</v>
      </c>
      <c r="J423" s="1">
        <f t="shared" si="6"/>
        <v>59.734999999999992</v>
      </c>
      <c r="K423" s="1" t="s">
        <v>239</v>
      </c>
    </row>
    <row r="424" spans="1:11" x14ac:dyDescent="0.2">
      <c r="A424" s="1">
        <v>423</v>
      </c>
      <c r="B424" s="1" t="s">
        <v>1002</v>
      </c>
      <c r="C424" s="1" t="s">
        <v>1003</v>
      </c>
      <c r="D424" s="1" t="s">
        <v>1004</v>
      </c>
      <c r="E424" s="1" t="s">
        <v>1005</v>
      </c>
      <c r="F424" s="1" t="s">
        <v>1006</v>
      </c>
      <c r="G424" s="2">
        <f>VLOOKUP(B424,[1]sheet1!$A:$E,5,0)</f>
        <v>84.29</v>
      </c>
      <c r="H424" s="1">
        <f>VLOOKUP(B424,'[6]电路_南京(27)'!$B$3:$G$30,6,0)</f>
        <v>19</v>
      </c>
      <c r="I424" s="1">
        <f>VLOOKUP(B424,[3]总!$A:$L,12,0)</f>
        <v>4.5999999999999996</v>
      </c>
      <c r="J424" s="1">
        <f t="shared" si="6"/>
        <v>82.602999999999994</v>
      </c>
      <c r="K424" s="3" t="s">
        <v>16</v>
      </c>
    </row>
    <row r="425" spans="1:11" x14ac:dyDescent="0.2">
      <c r="A425" s="1">
        <v>424</v>
      </c>
      <c r="B425" s="1" t="s">
        <v>1007</v>
      </c>
      <c r="C425" s="1" t="s">
        <v>1008</v>
      </c>
      <c r="D425" s="1" t="s">
        <v>1004</v>
      </c>
      <c r="E425" s="1" t="s">
        <v>1005</v>
      </c>
      <c r="F425" s="1" t="s">
        <v>1009</v>
      </c>
      <c r="G425" s="2">
        <f>VLOOKUP(B425,[1]sheet1!$A:$E,5,0)</f>
        <v>84.06</v>
      </c>
      <c r="H425" s="1">
        <f>VLOOKUP(B425,'[6]电路_南京(27)'!$B$3:$G$30,6,0)</f>
        <v>18</v>
      </c>
      <c r="I425" s="1">
        <f>VLOOKUP(B425,[3]总!$A:$L,12,0)</f>
        <v>5.0999999999999996</v>
      </c>
      <c r="J425" s="1">
        <f t="shared" si="6"/>
        <v>81.941999999999993</v>
      </c>
      <c r="K425" s="3" t="s">
        <v>16</v>
      </c>
    </row>
    <row r="426" spans="1:11" x14ac:dyDescent="0.2">
      <c r="A426" s="1">
        <v>425</v>
      </c>
      <c r="B426" s="1" t="s">
        <v>1010</v>
      </c>
      <c r="C426" s="1" t="s">
        <v>1011</v>
      </c>
      <c r="D426" s="1" t="s">
        <v>25</v>
      </c>
      <c r="E426" s="1" t="s">
        <v>1005</v>
      </c>
      <c r="F426" s="1" t="s">
        <v>1012</v>
      </c>
      <c r="G426" s="2">
        <f>VLOOKUP(B426,[1]sheet1!$A:$E,5,0)</f>
        <v>82.89</v>
      </c>
      <c r="H426" s="1">
        <f>VLOOKUP(B426,'[6]电路_南京(27)'!$B$3:$G$30,6,0)</f>
        <v>18</v>
      </c>
      <c r="I426" s="1">
        <f>VLOOKUP(B426,[3]总!$A:$L,12,0)</f>
        <v>4.2</v>
      </c>
      <c r="J426" s="1">
        <f t="shared" si="6"/>
        <v>80.222999999999999</v>
      </c>
      <c r="K426" s="3" t="s">
        <v>16</v>
      </c>
    </row>
    <row r="427" spans="1:11" x14ac:dyDescent="0.2">
      <c r="A427" s="1">
        <v>426</v>
      </c>
      <c r="B427" s="1" t="s">
        <v>1013</v>
      </c>
      <c r="C427" s="1" t="s">
        <v>1014</v>
      </c>
      <c r="D427" s="1" t="s">
        <v>1004</v>
      </c>
      <c r="E427" s="1" t="s">
        <v>1005</v>
      </c>
      <c r="F427" s="1" t="s">
        <v>1015</v>
      </c>
      <c r="G427" s="2">
        <f>VLOOKUP(B427,[1]sheet1!$A:$E,5,0)</f>
        <v>83.67</v>
      </c>
      <c r="H427" s="1">
        <f>VLOOKUP(B427,'[6]电路_南京(27)'!$B$3:$G$30,6,0)</f>
        <v>18</v>
      </c>
      <c r="I427" s="1">
        <f>VLOOKUP(B427,[3]总!$A:$L,12,0)</f>
        <v>2.2999999999999998</v>
      </c>
      <c r="J427" s="1">
        <f t="shared" si="6"/>
        <v>78.868999999999986</v>
      </c>
      <c r="K427" s="1" t="s">
        <v>54</v>
      </c>
    </row>
    <row r="428" spans="1:11" x14ac:dyDescent="0.2">
      <c r="A428" s="1">
        <v>427</v>
      </c>
      <c r="B428" s="1" t="s">
        <v>1016</v>
      </c>
      <c r="C428" s="1" t="s">
        <v>1017</v>
      </c>
      <c r="D428" s="1" t="s">
        <v>25</v>
      </c>
      <c r="E428" s="1" t="s">
        <v>1005</v>
      </c>
      <c r="F428" s="1" t="s">
        <v>1018</v>
      </c>
      <c r="G428" s="2">
        <f>VLOOKUP(B428,[1]sheet1!$A:$E,5,0)</f>
        <v>80.94</v>
      </c>
      <c r="H428" s="1">
        <f>VLOOKUP(B428,'[6]电路_南京(27)'!$B$3:$G$30,6,0)</f>
        <v>19</v>
      </c>
      <c r="I428" s="1">
        <f>VLOOKUP(B428,[3]总!$A:$L,12,0)</f>
        <v>3</v>
      </c>
      <c r="J428" s="1">
        <f t="shared" si="6"/>
        <v>78.657999999999987</v>
      </c>
      <c r="K428" s="1" t="s">
        <v>54</v>
      </c>
    </row>
    <row r="429" spans="1:11" x14ac:dyDescent="0.2">
      <c r="A429" s="1">
        <v>428</v>
      </c>
      <c r="B429" s="1" t="s">
        <v>1019</v>
      </c>
      <c r="C429" s="1" t="s">
        <v>1020</v>
      </c>
      <c r="D429" s="1" t="s">
        <v>25</v>
      </c>
      <c r="E429" s="1" t="s">
        <v>1005</v>
      </c>
      <c r="F429" s="1" t="s">
        <v>1006</v>
      </c>
      <c r="G429" s="2">
        <f>VLOOKUP(B429,[1]sheet1!$A:$E,5,0)</f>
        <v>82.43</v>
      </c>
      <c r="H429" s="1">
        <f>VLOOKUP(B429,'[6]电路_南京(27)'!$B$3:$G$30,6,0)</f>
        <v>18</v>
      </c>
      <c r="I429" s="1">
        <f>VLOOKUP(B429,[3]总!$A:$L,12,0)</f>
        <v>2.4</v>
      </c>
      <c r="J429" s="1">
        <f t="shared" si="6"/>
        <v>78.100999999999999</v>
      </c>
      <c r="K429" s="1" t="s">
        <v>54</v>
      </c>
    </row>
    <row r="430" spans="1:11" x14ac:dyDescent="0.2">
      <c r="A430" s="1">
        <v>429</v>
      </c>
      <c r="B430" s="1" t="s">
        <v>1021</v>
      </c>
      <c r="C430" s="1" t="s">
        <v>1022</v>
      </c>
      <c r="D430" s="1" t="s">
        <v>1004</v>
      </c>
      <c r="E430" s="1" t="s">
        <v>1005</v>
      </c>
      <c r="F430" s="1" t="s">
        <v>1023</v>
      </c>
      <c r="G430" s="2">
        <f>VLOOKUP(B430,[1]sheet1!$A:$E,5,0)</f>
        <v>80.39</v>
      </c>
      <c r="H430" s="1">
        <f>VLOOKUP(B430,'[6]电路_南京(27)'!$B$3:$G$30,6,0)</f>
        <v>17</v>
      </c>
      <c r="I430" s="1">
        <f>VLOOKUP(B430,[3]总!$A:$L,12,0)</f>
        <v>4.7</v>
      </c>
      <c r="J430" s="1">
        <f t="shared" si="6"/>
        <v>77.972999999999999</v>
      </c>
      <c r="K430" s="1" t="s">
        <v>54</v>
      </c>
    </row>
    <row r="431" spans="1:11" x14ac:dyDescent="0.2">
      <c r="A431" s="1">
        <v>430</v>
      </c>
      <c r="B431" s="1" t="s">
        <v>1024</v>
      </c>
      <c r="C431" s="1" t="s">
        <v>1025</v>
      </c>
      <c r="D431" s="1" t="s">
        <v>1004</v>
      </c>
      <c r="E431" s="1" t="s">
        <v>1005</v>
      </c>
      <c r="F431" s="1" t="s">
        <v>1009</v>
      </c>
      <c r="G431" s="2">
        <f>VLOOKUP(B431,[1]sheet1!$A:$E,5,0)</f>
        <v>83.17</v>
      </c>
      <c r="H431" s="1">
        <f>VLOOKUP(B431,'[6]电路_南京(27)'!$B$3:$G$30,6,0)</f>
        <v>18</v>
      </c>
      <c r="I431" s="1">
        <f>VLOOKUP(B431,[3]总!$A:$L,12,0)</f>
        <v>1.5</v>
      </c>
      <c r="J431" s="1">
        <f t="shared" si="6"/>
        <v>77.718999999999994</v>
      </c>
      <c r="K431" s="1" t="s">
        <v>54</v>
      </c>
    </row>
    <row r="432" spans="1:11" x14ac:dyDescent="0.2">
      <c r="A432" s="1">
        <v>431</v>
      </c>
      <c r="B432" s="1" t="s">
        <v>1026</v>
      </c>
      <c r="C432" s="1" t="s">
        <v>1027</v>
      </c>
      <c r="D432" s="1" t="s">
        <v>1004</v>
      </c>
      <c r="E432" s="1" t="s">
        <v>1005</v>
      </c>
      <c r="F432" s="1" t="s">
        <v>1018</v>
      </c>
      <c r="G432" s="2">
        <f>VLOOKUP(B432,[1]sheet1!$A:$E,5,0)</f>
        <v>83.11</v>
      </c>
      <c r="H432" s="1">
        <f>VLOOKUP(B432,'[6]电路_南京(27)'!$B$3:$G$30,6,0)</f>
        <v>18</v>
      </c>
      <c r="I432" s="1">
        <f>VLOOKUP(B432,[3]总!$A:$L,12,0)</f>
        <v>0.7</v>
      </c>
      <c r="J432" s="1">
        <f t="shared" si="6"/>
        <v>76.876999999999995</v>
      </c>
      <c r="K432" s="1" t="s">
        <v>54</v>
      </c>
    </row>
    <row r="433" spans="1:11" x14ac:dyDescent="0.2">
      <c r="A433" s="1">
        <v>432</v>
      </c>
      <c r="B433" s="1" t="s">
        <v>1028</v>
      </c>
      <c r="C433" s="1" t="s">
        <v>1029</v>
      </c>
      <c r="D433" s="1" t="s">
        <v>1004</v>
      </c>
      <c r="E433" s="1" t="s">
        <v>1005</v>
      </c>
      <c r="F433" s="1" t="s">
        <v>1030</v>
      </c>
      <c r="G433" s="2">
        <f>VLOOKUP(B433,[1]sheet1!$A:$E,5,0)</f>
        <v>81.61</v>
      </c>
      <c r="H433" s="1">
        <f>VLOOKUP(B433,'[6]电路_南京(27)'!$B$3:$G$30,6,0)</f>
        <v>19</v>
      </c>
      <c r="I433" s="1">
        <f>VLOOKUP(B433,[3]总!$A:$L,12,0)</f>
        <v>0.4</v>
      </c>
      <c r="J433" s="1">
        <f t="shared" si="6"/>
        <v>76.527000000000001</v>
      </c>
      <c r="K433" s="1" t="s">
        <v>54</v>
      </c>
    </row>
    <row r="434" spans="1:11" x14ac:dyDescent="0.2">
      <c r="A434" s="1">
        <v>433</v>
      </c>
      <c r="B434" s="1" t="s">
        <v>1031</v>
      </c>
      <c r="C434" s="1" t="s">
        <v>1032</v>
      </c>
      <c r="D434" s="1" t="s">
        <v>1004</v>
      </c>
      <c r="E434" s="1" t="s">
        <v>1005</v>
      </c>
      <c r="F434" s="1" t="s">
        <v>1009</v>
      </c>
      <c r="G434" s="2">
        <f>VLOOKUP(B434,[1]sheet1!$A:$E,5,0)</f>
        <v>82.83</v>
      </c>
      <c r="H434" s="1">
        <f>VLOOKUP(B434,'[6]电路_南京(27)'!$B$3:$G$30,6,0)</f>
        <v>18</v>
      </c>
      <c r="I434" s="1">
        <f>VLOOKUP(B434,[3]总!$A:$L,12,0)</f>
        <v>0.2</v>
      </c>
      <c r="J434" s="1">
        <f t="shared" si="6"/>
        <v>76.180999999999997</v>
      </c>
      <c r="K434" s="1" t="s">
        <v>54</v>
      </c>
    </row>
    <row r="435" spans="1:11" x14ac:dyDescent="0.2">
      <c r="A435" s="1">
        <v>434</v>
      </c>
      <c r="B435" s="1" t="s">
        <v>1033</v>
      </c>
      <c r="C435" s="1" t="s">
        <v>1034</v>
      </c>
      <c r="D435" s="1" t="s">
        <v>1004</v>
      </c>
      <c r="E435" s="1" t="s">
        <v>1005</v>
      </c>
      <c r="F435" s="1" t="s">
        <v>1035</v>
      </c>
      <c r="G435" s="2">
        <f>VLOOKUP(B435,[1]sheet1!$A:$E,5,0)</f>
        <v>82.61</v>
      </c>
      <c r="H435" s="1">
        <f>VLOOKUP(B435,'[6]电路_南京(27)'!$B$3:$G$30,6,0)</f>
        <v>18</v>
      </c>
      <c r="I435" s="1">
        <v>0</v>
      </c>
      <c r="J435" s="1">
        <f t="shared" si="6"/>
        <v>75.826999999999998</v>
      </c>
      <c r="K435" s="4" t="s">
        <v>151</v>
      </c>
    </row>
    <row r="436" spans="1:11" x14ac:dyDescent="0.2">
      <c r="A436" s="1">
        <v>435</v>
      </c>
      <c r="B436" s="1" t="s">
        <v>1036</v>
      </c>
      <c r="C436" s="1" t="s">
        <v>1037</v>
      </c>
      <c r="D436" s="1" t="s">
        <v>25</v>
      </c>
      <c r="E436" s="1" t="s">
        <v>1005</v>
      </c>
      <c r="F436" s="1" t="s">
        <v>1035</v>
      </c>
      <c r="G436" s="2">
        <f>VLOOKUP(B436,[1]sheet1!$A:$E,5,0)</f>
        <v>80.44</v>
      </c>
      <c r="H436" s="1">
        <f>VLOOKUP(B436,'[6]电路_南京(27)'!$B$3:$G$30,6,0)</f>
        <v>18</v>
      </c>
      <c r="I436" s="1">
        <f>VLOOKUP(B436,[3]总!$A:$L,12,0)</f>
        <v>0.3</v>
      </c>
      <c r="J436" s="1">
        <f t="shared" si="6"/>
        <v>74.60799999999999</v>
      </c>
      <c r="K436" s="4" t="s">
        <v>151</v>
      </c>
    </row>
    <row r="437" spans="1:11" x14ac:dyDescent="0.2">
      <c r="A437" s="1">
        <v>436</v>
      </c>
      <c r="B437" s="1" t="s">
        <v>1038</v>
      </c>
      <c r="C437" s="1" t="s">
        <v>1039</v>
      </c>
      <c r="D437" s="1" t="s">
        <v>25</v>
      </c>
      <c r="E437" s="1" t="s">
        <v>1005</v>
      </c>
      <c r="F437" s="1" t="s">
        <v>1006</v>
      </c>
      <c r="G437" s="2">
        <f>VLOOKUP(B437,[1]sheet1!$A:$E,5,0)</f>
        <v>79.81</v>
      </c>
      <c r="H437" s="1">
        <f>VLOOKUP(B437,'[6]电路_南京(27)'!$B$3:$G$30,6,0)</f>
        <v>18</v>
      </c>
      <c r="I437" s="1">
        <f>VLOOKUP(B437,[3]总!$A:$L,12,0)</f>
        <v>0.6</v>
      </c>
      <c r="J437" s="1">
        <f t="shared" si="6"/>
        <v>74.466999999999985</v>
      </c>
      <c r="K437" s="4" t="s">
        <v>151</v>
      </c>
    </row>
    <row r="438" spans="1:11" x14ac:dyDescent="0.2">
      <c r="A438" s="1">
        <v>437</v>
      </c>
      <c r="B438" s="1" t="s">
        <v>1040</v>
      </c>
      <c r="C438" s="1" t="s">
        <v>1041</v>
      </c>
      <c r="D438" s="1" t="s">
        <v>25</v>
      </c>
      <c r="E438" s="1" t="s">
        <v>1005</v>
      </c>
      <c r="F438" s="1" t="s">
        <v>1042</v>
      </c>
      <c r="G438" s="2">
        <f>VLOOKUP(B438,[1]sheet1!$A:$E,5,0)</f>
        <v>81.61</v>
      </c>
      <c r="H438" s="1">
        <f>VLOOKUP(B438,'[6]电路_南京(27)'!$B$3:$G$30,6,0)</f>
        <v>17</v>
      </c>
      <c r="I438" s="1">
        <f>VLOOKUP(B438,[3]总!$A:$L,12,0)</f>
        <v>0.3</v>
      </c>
      <c r="J438" s="1">
        <f t="shared" si="6"/>
        <v>74.426999999999992</v>
      </c>
      <c r="K438" s="4" t="s">
        <v>151</v>
      </c>
    </row>
    <row r="439" spans="1:11" x14ac:dyDescent="0.2">
      <c r="A439" s="1">
        <v>438</v>
      </c>
      <c r="B439" s="1" t="s">
        <v>1043</v>
      </c>
      <c r="C439" s="1" t="s">
        <v>1044</v>
      </c>
      <c r="D439" s="1" t="s">
        <v>1004</v>
      </c>
      <c r="E439" s="1" t="s">
        <v>1005</v>
      </c>
      <c r="F439" s="1" t="s">
        <v>1045</v>
      </c>
      <c r="G439" s="2">
        <f>VLOOKUP(B439,[1]sheet1!$A:$E,5,0)</f>
        <v>81</v>
      </c>
      <c r="H439" s="1">
        <f>VLOOKUP(B439,'[6]电路_南京(27)'!$B$3:$G$30,6,0)</f>
        <v>17</v>
      </c>
      <c r="I439" s="1">
        <f>VLOOKUP(B439,[3]总!$A:$L,12,0)</f>
        <v>0.1</v>
      </c>
      <c r="J439" s="1">
        <f t="shared" si="6"/>
        <v>73.799999999999983</v>
      </c>
      <c r="K439" s="4" t="s">
        <v>151</v>
      </c>
    </row>
    <row r="440" spans="1:11" x14ac:dyDescent="0.2">
      <c r="A440" s="1">
        <v>439</v>
      </c>
      <c r="B440" s="1" t="s">
        <v>1046</v>
      </c>
      <c r="C440" s="1" t="s">
        <v>1047</v>
      </c>
      <c r="D440" s="1" t="s">
        <v>25</v>
      </c>
      <c r="E440" s="1" t="s">
        <v>1005</v>
      </c>
      <c r="F440" s="1" t="s">
        <v>1048</v>
      </c>
      <c r="G440" s="2">
        <f>VLOOKUP(B440,[1]sheet1!$A:$E,5,0)</f>
        <v>78.22</v>
      </c>
      <c r="H440" s="1">
        <f>VLOOKUP(B440,'[6]电路_南京(27)'!$B$3:$G$30,6,0)</f>
        <v>18</v>
      </c>
      <c r="I440" s="1">
        <f>VLOOKUP(B440,[3]总!$A:$L,12,0)</f>
        <v>1</v>
      </c>
      <c r="J440" s="1">
        <f t="shared" si="6"/>
        <v>73.753999999999991</v>
      </c>
      <c r="K440" s="4" t="s">
        <v>151</v>
      </c>
    </row>
    <row r="441" spans="1:11" x14ac:dyDescent="0.2">
      <c r="A441" s="1">
        <v>440</v>
      </c>
      <c r="B441" s="1" t="s">
        <v>1049</v>
      </c>
      <c r="C441" s="1" t="s">
        <v>1050</v>
      </c>
      <c r="D441" s="1" t="s">
        <v>1004</v>
      </c>
      <c r="E441" s="1" t="s">
        <v>1005</v>
      </c>
      <c r="F441" s="1" t="s">
        <v>1012</v>
      </c>
      <c r="G441" s="2">
        <f>VLOOKUP(B441,[1]sheet1!$A:$E,5,0)</f>
        <v>77.72</v>
      </c>
      <c r="H441" s="1">
        <f>VLOOKUP(B441,'[6]电路_南京(27)'!$B$3:$G$30,6,0)</f>
        <v>17</v>
      </c>
      <c r="I441" s="1">
        <f>VLOOKUP(B441,[3]总!$A:$L,12,0)</f>
        <v>2.2999999999999998</v>
      </c>
      <c r="J441" s="1">
        <f t="shared" si="6"/>
        <v>73.703999999999994</v>
      </c>
      <c r="K441" s="4" t="s">
        <v>151</v>
      </c>
    </row>
    <row r="442" spans="1:11" x14ac:dyDescent="0.2">
      <c r="A442" s="1">
        <v>441</v>
      </c>
      <c r="B442" s="1" t="s">
        <v>1051</v>
      </c>
      <c r="C442" s="1" t="s">
        <v>1052</v>
      </c>
      <c r="D442" s="1" t="s">
        <v>1004</v>
      </c>
      <c r="E442" s="1" t="s">
        <v>1005</v>
      </c>
      <c r="F442" s="1" t="s">
        <v>1035</v>
      </c>
      <c r="G442" s="2">
        <f>VLOOKUP(B442,[1]sheet1!$A:$E,5,0)</f>
        <v>79.44</v>
      </c>
      <c r="H442" s="1">
        <f>VLOOKUP(B442,'[6]电路_南京(27)'!$B$3:$G$30,6,0)</f>
        <v>18</v>
      </c>
      <c r="I442" s="1">
        <v>0</v>
      </c>
      <c r="J442" s="1">
        <f t="shared" si="6"/>
        <v>73.608000000000004</v>
      </c>
      <c r="K442" s="4" t="s">
        <v>151</v>
      </c>
    </row>
    <row r="443" spans="1:11" x14ac:dyDescent="0.2">
      <c r="A443" s="1">
        <v>442</v>
      </c>
      <c r="B443" s="1" t="s">
        <v>1053</v>
      </c>
      <c r="C443" s="1" t="s">
        <v>1054</v>
      </c>
      <c r="D443" s="1" t="s">
        <v>1004</v>
      </c>
      <c r="E443" s="1" t="s">
        <v>1005</v>
      </c>
      <c r="F443" s="1" t="s">
        <v>1009</v>
      </c>
      <c r="G443" s="2">
        <f>VLOOKUP(B443,[1]sheet1!$A:$E,5,0)</f>
        <v>78.89</v>
      </c>
      <c r="H443" s="1">
        <f>VLOOKUP(B443,'[6]电路_南京(27)'!$B$3:$G$30,6,0)</f>
        <v>18</v>
      </c>
      <c r="I443" s="1">
        <f>VLOOKUP(B443,[3]总!$A:$L,12,0)</f>
        <v>0.2</v>
      </c>
      <c r="J443" s="1">
        <f t="shared" si="6"/>
        <v>73.423000000000002</v>
      </c>
      <c r="K443" s="1" t="s">
        <v>239</v>
      </c>
    </row>
    <row r="444" spans="1:11" x14ac:dyDescent="0.2">
      <c r="A444" s="1">
        <v>443</v>
      </c>
      <c r="B444" s="1" t="s">
        <v>1055</v>
      </c>
      <c r="C444" s="1" t="s">
        <v>1056</v>
      </c>
      <c r="D444" s="1" t="s">
        <v>1004</v>
      </c>
      <c r="E444" s="1" t="s">
        <v>1005</v>
      </c>
      <c r="F444" s="1" t="s">
        <v>1045</v>
      </c>
      <c r="G444" s="2">
        <f>VLOOKUP(B444,[1]sheet1!$A:$E,5,0)</f>
        <v>78.22</v>
      </c>
      <c r="H444" s="1">
        <f>VLOOKUP(B444,'[6]电路_南京(27)'!$B$3:$G$30,6,0)</f>
        <v>17</v>
      </c>
      <c r="I444" s="1">
        <f>VLOOKUP(B444,[3]总!$A:$L,12,0)</f>
        <v>0.7</v>
      </c>
      <c r="J444" s="1">
        <f t="shared" si="6"/>
        <v>72.453999999999994</v>
      </c>
      <c r="K444" s="1" t="s">
        <v>239</v>
      </c>
    </row>
    <row r="445" spans="1:11" x14ac:dyDescent="0.2">
      <c r="A445" s="1">
        <v>444</v>
      </c>
      <c r="B445" s="1" t="s">
        <v>1057</v>
      </c>
      <c r="C445" s="1" t="s">
        <v>1058</v>
      </c>
      <c r="D445" s="1" t="s">
        <v>1004</v>
      </c>
      <c r="E445" s="1" t="s">
        <v>1005</v>
      </c>
      <c r="F445" s="1" t="s">
        <v>1012</v>
      </c>
      <c r="G445" s="2">
        <f>VLOOKUP(B445,[1]sheet1!$A:$E,5,0)</f>
        <v>76.5</v>
      </c>
      <c r="H445" s="1">
        <f>VLOOKUP(B445,'[6]电路_南京(27)'!$B$3:$G$30,6,0)</f>
        <v>17</v>
      </c>
      <c r="I445" s="1">
        <f>VLOOKUP(B445,[3]总!$A:$L,12,0)</f>
        <v>1</v>
      </c>
      <c r="J445" s="1">
        <f t="shared" si="6"/>
        <v>71.55</v>
      </c>
      <c r="K445" s="1" t="s">
        <v>239</v>
      </c>
    </row>
    <row r="446" spans="1:11" x14ac:dyDescent="0.2">
      <c r="A446" s="1">
        <v>445</v>
      </c>
      <c r="B446" s="1" t="s">
        <v>1059</v>
      </c>
      <c r="C446" s="1" t="s">
        <v>1060</v>
      </c>
      <c r="D446" s="1" t="s">
        <v>1004</v>
      </c>
      <c r="E446" s="1" t="s">
        <v>1005</v>
      </c>
      <c r="F446" s="1" t="s">
        <v>1018</v>
      </c>
      <c r="G446" s="2">
        <f>VLOOKUP(B446,[1]sheet1!$A:$E,5,0)</f>
        <v>75.89</v>
      </c>
      <c r="H446" s="1">
        <f>VLOOKUP(B446,'[6]电路_南京(27)'!$B$3:$G$30,6,0)</f>
        <v>18</v>
      </c>
      <c r="I446" s="1">
        <f>VLOOKUP(B446,[3]总!$A:$L,12,0)</f>
        <v>0.4</v>
      </c>
      <c r="J446" s="1">
        <f t="shared" si="6"/>
        <v>71.522999999999996</v>
      </c>
      <c r="K446" s="1" t="s">
        <v>239</v>
      </c>
    </row>
    <row r="447" spans="1:11" x14ac:dyDescent="0.2">
      <c r="A447" s="1">
        <v>446</v>
      </c>
      <c r="B447" s="1" t="s">
        <v>1061</v>
      </c>
      <c r="C447" s="1" t="s">
        <v>1062</v>
      </c>
      <c r="D447" s="1" t="s">
        <v>1004</v>
      </c>
      <c r="E447" s="1" t="s">
        <v>1005</v>
      </c>
      <c r="F447" s="1" t="s">
        <v>1045</v>
      </c>
      <c r="G447" s="2">
        <f>VLOOKUP(B447,[1]sheet1!$A:$E,5,0)</f>
        <v>76.22</v>
      </c>
      <c r="H447" s="1">
        <f>VLOOKUP(B447,'[6]电路_南京(27)'!$B$3:$G$30,6,0)</f>
        <v>17</v>
      </c>
      <c r="I447" s="1">
        <f>VLOOKUP(B447,[3]总!$A:$L,12,0)</f>
        <v>0.8</v>
      </c>
      <c r="J447" s="1">
        <f t="shared" si="6"/>
        <v>71.153999999999996</v>
      </c>
      <c r="K447" s="1" t="s">
        <v>239</v>
      </c>
    </row>
    <row r="448" spans="1:11" x14ac:dyDescent="0.2">
      <c r="A448" s="1">
        <v>447</v>
      </c>
      <c r="B448" s="1" t="s">
        <v>1063</v>
      </c>
      <c r="C448" s="1" t="s">
        <v>1064</v>
      </c>
      <c r="D448" s="1" t="s">
        <v>1004</v>
      </c>
      <c r="E448" s="1" t="s">
        <v>1005</v>
      </c>
      <c r="F448" s="1" t="s">
        <v>1065</v>
      </c>
      <c r="G448" s="2">
        <f>VLOOKUP(B448,[1]sheet1!$A:$E,5,0)</f>
        <v>77.06</v>
      </c>
      <c r="H448" s="1">
        <f>VLOOKUP(B448,'[6]电路_南京(27)'!$B$3:$G$30,6,0)</f>
        <v>17</v>
      </c>
      <c r="I448" s="1">
        <v>0</v>
      </c>
      <c r="J448" s="1">
        <f t="shared" si="6"/>
        <v>70.942000000000007</v>
      </c>
      <c r="K448" s="1" t="s">
        <v>239</v>
      </c>
    </row>
    <row r="449" spans="1:11" x14ac:dyDescent="0.2">
      <c r="A449" s="1">
        <v>448</v>
      </c>
      <c r="B449" s="1" t="s">
        <v>1066</v>
      </c>
      <c r="C449" s="1" t="s">
        <v>1067</v>
      </c>
      <c r="D449" s="1" t="s">
        <v>1004</v>
      </c>
      <c r="E449" s="1" t="s">
        <v>1005</v>
      </c>
      <c r="F449" s="1" t="s">
        <v>1065</v>
      </c>
      <c r="G449" s="2">
        <f>VLOOKUP(B449,[1]sheet1!$A:$E,5,0)</f>
        <v>76.89</v>
      </c>
      <c r="H449" s="1">
        <f>VLOOKUP(B449,'[6]电路_南京(27)'!$B$3:$G$30,6,0)</f>
        <v>17</v>
      </c>
      <c r="I449" s="1">
        <f>VLOOKUP(B449,[3]总!$A:$L,12,0)</f>
        <v>0.1</v>
      </c>
      <c r="J449" s="1">
        <f t="shared" si="6"/>
        <v>70.923000000000002</v>
      </c>
      <c r="K449" s="1" t="s">
        <v>239</v>
      </c>
    </row>
    <row r="450" spans="1:11" x14ac:dyDescent="0.2">
      <c r="A450" s="1">
        <v>449</v>
      </c>
      <c r="B450" s="1" t="s">
        <v>1068</v>
      </c>
      <c r="C450" s="1" t="s">
        <v>1069</v>
      </c>
      <c r="D450" s="1" t="s">
        <v>1004</v>
      </c>
      <c r="E450" s="1" t="s">
        <v>1005</v>
      </c>
      <c r="F450" s="1" t="s">
        <v>1065</v>
      </c>
      <c r="G450" s="2">
        <f>VLOOKUP(B450,[1]sheet1!$A:$E,5,0)</f>
        <v>76.39</v>
      </c>
      <c r="H450" s="1">
        <f>VLOOKUP(B450,'[6]电路_南京(27)'!$B$3:$G$30,6,0)</f>
        <v>17</v>
      </c>
      <c r="I450" s="1">
        <v>0</v>
      </c>
      <c r="J450" s="1">
        <f t="shared" ref="J450:J513" si="7">0.7*G450+H450+I450</f>
        <v>70.472999999999999</v>
      </c>
      <c r="K450" s="1" t="s">
        <v>239</v>
      </c>
    </row>
    <row r="451" spans="1:11" x14ac:dyDescent="0.2">
      <c r="A451" s="1">
        <v>450</v>
      </c>
      <c r="B451" s="1" t="s">
        <v>1070</v>
      </c>
      <c r="C451" s="1" t="s">
        <v>1071</v>
      </c>
      <c r="D451" s="1" t="s">
        <v>25</v>
      </c>
      <c r="E451" s="1" t="s">
        <v>1072</v>
      </c>
      <c r="F451" s="1" t="s">
        <v>1015</v>
      </c>
      <c r="G451" s="2">
        <f>VLOOKUP(B451,[1]sheet1!$A:$E,5,0)</f>
        <v>86</v>
      </c>
      <c r="H451" s="1">
        <f>VLOOKUP(B451,'[6]电路_无锡(18)'!$B$3:$G$20,6,0)</f>
        <v>17</v>
      </c>
      <c r="I451" s="1">
        <v>2.8</v>
      </c>
      <c r="J451" s="1">
        <f t="shared" si="7"/>
        <v>79.999999999999986</v>
      </c>
      <c r="K451" s="3" t="s">
        <v>16</v>
      </c>
    </row>
    <row r="452" spans="1:11" x14ac:dyDescent="0.2">
      <c r="A452" s="1">
        <v>451</v>
      </c>
      <c r="B452" s="1" t="s">
        <v>1073</v>
      </c>
      <c r="C452" s="1" t="s">
        <v>1074</v>
      </c>
      <c r="D452" s="1" t="s">
        <v>25</v>
      </c>
      <c r="E452" s="1" t="s">
        <v>1072</v>
      </c>
      <c r="F452" s="1" t="s">
        <v>1048</v>
      </c>
      <c r="G452" s="2">
        <f>VLOOKUP(B452,[1]sheet1!$A:$E,5,0)</f>
        <v>84.89</v>
      </c>
      <c r="H452" s="1">
        <f>VLOOKUP(B452,'[6]电路_无锡(18)'!$B$3:$G$20,6,0)</f>
        <v>17</v>
      </c>
      <c r="I452" s="1">
        <v>2.2000000000000002</v>
      </c>
      <c r="J452" s="1">
        <f t="shared" si="7"/>
        <v>78.623000000000005</v>
      </c>
      <c r="K452" s="3" t="s">
        <v>16</v>
      </c>
    </row>
    <row r="453" spans="1:11" x14ac:dyDescent="0.2">
      <c r="A453" s="1">
        <v>452</v>
      </c>
      <c r="B453" s="1" t="s">
        <v>1075</v>
      </c>
      <c r="C453" s="1" t="s">
        <v>1076</v>
      </c>
      <c r="D453" s="1" t="s">
        <v>25</v>
      </c>
      <c r="E453" s="1" t="s">
        <v>1072</v>
      </c>
      <c r="F453" s="1" t="s">
        <v>1030</v>
      </c>
      <c r="G453" s="2">
        <f>VLOOKUP(B453,[1]sheet1!$A:$E,5,0)</f>
        <v>82.44</v>
      </c>
      <c r="H453" s="1">
        <f>VLOOKUP(B453,'[6]电路_无锡(18)'!$B$3:$G$20,6,0)</f>
        <v>18</v>
      </c>
      <c r="I453" s="1">
        <v>1.5</v>
      </c>
      <c r="J453" s="1">
        <f t="shared" si="7"/>
        <v>77.207999999999998</v>
      </c>
      <c r="K453" s="1" t="s">
        <v>54</v>
      </c>
    </row>
    <row r="454" spans="1:11" x14ac:dyDescent="0.2">
      <c r="A454" s="1">
        <v>453</v>
      </c>
      <c r="B454" s="1" t="s">
        <v>1077</v>
      </c>
      <c r="C454" s="1" t="s">
        <v>1078</v>
      </c>
      <c r="D454" s="1" t="s">
        <v>25</v>
      </c>
      <c r="E454" s="1" t="s">
        <v>1072</v>
      </c>
      <c r="F454" s="1" t="s">
        <v>1015</v>
      </c>
      <c r="G454" s="2">
        <f>VLOOKUP(B454,[1]sheet1!$A:$E,5,0)</f>
        <v>83.5</v>
      </c>
      <c r="H454" s="1">
        <f>VLOOKUP(B454,'[6]电路_无锡(18)'!$B$3:$G$20,6,0)</f>
        <v>18</v>
      </c>
      <c r="I454" s="1">
        <v>0</v>
      </c>
      <c r="J454" s="1">
        <f t="shared" si="7"/>
        <v>76.449999999999989</v>
      </c>
      <c r="K454" s="1" t="s">
        <v>54</v>
      </c>
    </row>
    <row r="455" spans="1:11" x14ac:dyDescent="0.2">
      <c r="A455" s="1">
        <v>454</v>
      </c>
      <c r="B455" s="1" t="s">
        <v>1079</v>
      </c>
      <c r="C455" s="1" t="s">
        <v>1080</v>
      </c>
      <c r="D455" s="1" t="s">
        <v>25</v>
      </c>
      <c r="E455" s="1" t="s">
        <v>1072</v>
      </c>
      <c r="F455" s="1" t="s">
        <v>1009</v>
      </c>
      <c r="G455" s="2">
        <f>VLOOKUP(B455,[1]sheet1!$A:$E,5,0)</f>
        <v>84.22</v>
      </c>
      <c r="H455" s="1">
        <f>VLOOKUP(B455,'[6]电路_无锡(18)'!$B$3:$G$20,6,0)</f>
        <v>17</v>
      </c>
      <c r="I455" s="1">
        <v>0</v>
      </c>
      <c r="J455" s="1">
        <f t="shared" si="7"/>
        <v>75.953999999999994</v>
      </c>
      <c r="K455" s="1" t="s">
        <v>54</v>
      </c>
    </row>
    <row r="456" spans="1:11" x14ac:dyDescent="0.2">
      <c r="A456" s="1">
        <v>455</v>
      </c>
      <c r="B456" s="1" t="s">
        <v>1081</v>
      </c>
      <c r="C456" s="1" t="s">
        <v>1082</v>
      </c>
      <c r="D456" s="1" t="s">
        <v>25</v>
      </c>
      <c r="E456" s="1" t="s">
        <v>1072</v>
      </c>
      <c r="F456" s="1" t="s">
        <v>1042</v>
      </c>
      <c r="G456" s="2">
        <f>VLOOKUP(B456,[1]sheet1!$A:$E,5,0)</f>
        <v>82.5</v>
      </c>
      <c r="H456" s="1">
        <f>VLOOKUP(B456,'[6]电路_无锡(18)'!$B$3:$G$20,6,0)</f>
        <v>17</v>
      </c>
      <c r="I456" s="1">
        <v>0.4</v>
      </c>
      <c r="J456" s="1">
        <f t="shared" si="7"/>
        <v>75.150000000000006</v>
      </c>
      <c r="K456" s="1" t="s">
        <v>54</v>
      </c>
    </row>
    <row r="457" spans="1:11" x14ac:dyDescent="0.2">
      <c r="A457" s="1">
        <v>456</v>
      </c>
      <c r="B457" s="1" t="s">
        <v>1083</v>
      </c>
      <c r="C457" s="1" t="s">
        <v>1084</v>
      </c>
      <c r="D457" s="1" t="s">
        <v>25</v>
      </c>
      <c r="E457" s="1" t="s">
        <v>1072</v>
      </c>
      <c r="F457" s="1" t="s">
        <v>1048</v>
      </c>
      <c r="G457" s="2">
        <f>VLOOKUP(B457,[1]sheet1!$A:$E,5,0)</f>
        <v>80.89</v>
      </c>
      <c r="H457" s="1">
        <f>VLOOKUP(B457,'[6]电路_无锡(18)'!$B$3:$G$20,6,0)</f>
        <v>17</v>
      </c>
      <c r="I457" s="1">
        <v>0.3</v>
      </c>
      <c r="J457" s="1">
        <f t="shared" si="7"/>
        <v>73.922999999999988</v>
      </c>
      <c r="K457" s="1" t="s">
        <v>54</v>
      </c>
    </row>
    <row r="458" spans="1:11" x14ac:dyDescent="0.2">
      <c r="A458" s="1">
        <v>457</v>
      </c>
      <c r="B458" s="1" t="s">
        <v>1085</v>
      </c>
      <c r="C458" s="1" t="s">
        <v>1086</v>
      </c>
      <c r="D458" s="1" t="s">
        <v>25</v>
      </c>
      <c r="E458" s="1" t="s">
        <v>1072</v>
      </c>
      <c r="F458" s="1" t="s">
        <v>1012</v>
      </c>
      <c r="G458" s="2">
        <f>VLOOKUP(B458,[1]sheet1!$A:$E,5,0)</f>
        <v>78.44</v>
      </c>
      <c r="H458" s="1">
        <f>VLOOKUP(B458,'[6]电路_无锡(18)'!$B$3:$G$20,6,0)</f>
        <v>17</v>
      </c>
      <c r="I458" s="1">
        <v>1.6</v>
      </c>
      <c r="J458" s="1">
        <f t="shared" si="7"/>
        <v>73.507999999999981</v>
      </c>
      <c r="K458" s="4" t="s">
        <v>151</v>
      </c>
    </row>
    <row r="459" spans="1:11" x14ac:dyDescent="0.2">
      <c r="A459" s="1">
        <v>458</v>
      </c>
      <c r="B459" s="1" t="s">
        <v>1087</v>
      </c>
      <c r="C459" s="1" t="s">
        <v>1088</v>
      </c>
      <c r="D459" s="1" t="s">
        <v>25</v>
      </c>
      <c r="E459" s="1" t="s">
        <v>1072</v>
      </c>
      <c r="F459" s="1" t="s">
        <v>1006</v>
      </c>
      <c r="G459" s="2">
        <f>VLOOKUP(B459,[1]sheet1!$A:$E,5,0)</f>
        <v>79.67</v>
      </c>
      <c r="H459" s="1">
        <f>VLOOKUP(B459,'[6]电路_无锡(18)'!$B$3:$G$20,6,0)</f>
        <v>17</v>
      </c>
      <c r="I459" s="1">
        <v>0.4</v>
      </c>
      <c r="J459" s="1">
        <f t="shared" si="7"/>
        <v>73.169000000000011</v>
      </c>
      <c r="K459" s="4" t="s">
        <v>151</v>
      </c>
    </row>
    <row r="460" spans="1:11" x14ac:dyDescent="0.2">
      <c r="A460" s="1">
        <v>459</v>
      </c>
      <c r="B460" s="1" t="s">
        <v>1089</v>
      </c>
      <c r="C460" s="1" t="s">
        <v>1090</v>
      </c>
      <c r="D460" s="1" t="s">
        <v>25</v>
      </c>
      <c r="E460" s="1" t="s">
        <v>1072</v>
      </c>
      <c r="F460" s="1" t="s">
        <v>1042</v>
      </c>
      <c r="G460" s="2">
        <f>VLOOKUP(B460,[1]sheet1!$A:$E,5,0)</f>
        <v>80.06</v>
      </c>
      <c r="H460" s="1">
        <f>VLOOKUP(B460,'[6]电路_无锡(18)'!$B$3:$G$20,6,0)</f>
        <v>17</v>
      </c>
      <c r="I460" s="1">
        <v>0</v>
      </c>
      <c r="J460" s="1">
        <f t="shared" si="7"/>
        <v>73.042000000000002</v>
      </c>
      <c r="K460" s="4" t="s">
        <v>151</v>
      </c>
    </row>
    <row r="461" spans="1:11" x14ac:dyDescent="0.2">
      <c r="A461" s="1">
        <v>460</v>
      </c>
      <c r="B461" s="1" t="s">
        <v>1091</v>
      </c>
      <c r="C461" s="1" t="s">
        <v>1092</v>
      </c>
      <c r="D461" s="1" t="s">
        <v>25</v>
      </c>
      <c r="E461" s="1" t="s">
        <v>1072</v>
      </c>
      <c r="F461" s="1" t="s">
        <v>1023</v>
      </c>
      <c r="G461" s="2">
        <f>VLOOKUP(B461,[1]sheet1!$A:$E,5,0)</f>
        <v>79.89</v>
      </c>
      <c r="H461" s="1">
        <f>VLOOKUP(B461,'[6]电路_无锡(18)'!$B$3:$G$20,6,0)</f>
        <v>17</v>
      </c>
      <c r="I461" s="1">
        <v>0</v>
      </c>
      <c r="J461" s="1">
        <f t="shared" si="7"/>
        <v>72.923000000000002</v>
      </c>
      <c r="K461" s="4" t="s">
        <v>151</v>
      </c>
    </row>
    <row r="462" spans="1:11" x14ac:dyDescent="0.2">
      <c r="A462" s="1">
        <v>461</v>
      </c>
      <c r="B462" s="1" t="s">
        <v>1093</v>
      </c>
      <c r="C462" s="1" t="s">
        <v>1094</v>
      </c>
      <c r="D462" s="1" t="s">
        <v>25</v>
      </c>
      <c r="E462" s="1" t="s">
        <v>1072</v>
      </c>
      <c r="F462" s="1" t="s">
        <v>1042</v>
      </c>
      <c r="G462" s="2">
        <f>VLOOKUP(B462,[1]sheet1!$A:$E,5,0)</f>
        <v>79.61</v>
      </c>
      <c r="H462" s="1">
        <f>VLOOKUP(B462,'[6]电路_无锡(18)'!$B$3:$G$20,6,0)</f>
        <v>17</v>
      </c>
      <c r="I462" s="1">
        <v>0</v>
      </c>
      <c r="J462" s="1">
        <f t="shared" si="7"/>
        <v>72.727000000000004</v>
      </c>
      <c r="K462" s="4" t="s">
        <v>151</v>
      </c>
    </row>
    <row r="463" spans="1:11" x14ac:dyDescent="0.2">
      <c r="A463" s="1">
        <v>462</v>
      </c>
      <c r="B463" s="1" t="s">
        <v>1095</v>
      </c>
      <c r="C463" s="1" t="s">
        <v>1096</v>
      </c>
      <c r="D463" s="1" t="s">
        <v>25</v>
      </c>
      <c r="E463" s="1" t="s">
        <v>1072</v>
      </c>
      <c r="F463" s="1" t="s">
        <v>1045</v>
      </c>
      <c r="G463" s="2">
        <f>VLOOKUP(B463,[1]sheet1!$A:$E,5,0)</f>
        <v>78.67</v>
      </c>
      <c r="H463" s="1">
        <f>VLOOKUP(B463,'[6]电路_无锡(18)'!$B$3:$G$20,6,0)</f>
        <v>17</v>
      </c>
      <c r="I463" s="1">
        <v>0</v>
      </c>
      <c r="J463" s="1">
        <f t="shared" si="7"/>
        <v>72.068999999999988</v>
      </c>
      <c r="K463" s="1" t="s">
        <v>239</v>
      </c>
    </row>
    <row r="464" spans="1:11" x14ac:dyDescent="0.2">
      <c r="A464" s="1">
        <v>463</v>
      </c>
      <c r="B464" s="1" t="s">
        <v>1097</v>
      </c>
      <c r="C464" s="1" t="s">
        <v>1098</v>
      </c>
      <c r="D464" s="1" t="s">
        <v>25</v>
      </c>
      <c r="E464" s="1" t="s">
        <v>1072</v>
      </c>
      <c r="F464" s="1" t="s">
        <v>1023</v>
      </c>
      <c r="G464" s="2">
        <f>VLOOKUP(B464,[1]sheet1!$A:$E,5,0)</f>
        <v>78.5</v>
      </c>
      <c r="H464" s="1">
        <f>VLOOKUP(B464,'[6]电路_无锡(18)'!$B$3:$G$20,6,0)</f>
        <v>17</v>
      </c>
      <c r="I464" s="1">
        <v>0</v>
      </c>
      <c r="J464" s="1">
        <f t="shared" si="7"/>
        <v>71.949999999999989</v>
      </c>
      <c r="K464" s="1" t="s">
        <v>239</v>
      </c>
    </row>
    <row r="465" spans="1:11" x14ac:dyDescent="0.2">
      <c r="A465" s="1">
        <v>464</v>
      </c>
      <c r="B465" s="1" t="s">
        <v>1099</v>
      </c>
      <c r="C465" s="1" t="s">
        <v>1100</v>
      </c>
      <c r="D465" s="1" t="s">
        <v>25</v>
      </c>
      <c r="E465" s="1" t="s">
        <v>1072</v>
      </c>
      <c r="F465" s="1" t="s">
        <v>1045</v>
      </c>
      <c r="G465" s="2">
        <f>VLOOKUP(B465,[1]sheet1!$A:$E,5,0)</f>
        <v>78.33</v>
      </c>
      <c r="H465" s="1">
        <f>VLOOKUP(B465,'[6]电路_无锡(18)'!$B$3:$G$20,6,0)</f>
        <v>17</v>
      </c>
      <c r="I465" s="1">
        <v>0</v>
      </c>
      <c r="J465" s="1">
        <f t="shared" si="7"/>
        <v>71.830999999999989</v>
      </c>
      <c r="K465" s="1" t="s">
        <v>239</v>
      </c>
    </row>
    <row r="466" spans="1:11" x14ac:dyDescent="0.2">
      <c r="A466" s="1">
        <v>465</v>
      </c>
      <c r="B466" s="1" t="s">
        <v>1101</v>
      </c>
      <c r="C466" s="1" t="s">
        <v>1102</v>
      </c>
      <c r="D466" s="1" t="s">
        <v>25</v>
      </c>
      <c r="E466" s="1" t="s">
        <v>1072</v>
      </c>
      <c r="F466" s="1" t="s">
        <v>1035</v>
      </c>
      <c r="G466" s="2">
        <f>VLOOKUP(B466,[1]sheet1!$A:$E,5,0)</f>
        <v>78</v>
      </c>
      <c r="H466" s="1">
        <f>VLOOKUP(B466,'[6]电路_无锡(18)'!$B$3:$G$20,6,0)</f>
        <v>17</v>
      </c>
      <c r="I466" s="1">
        <v>0</v>
      </c>
      <c r="J466" s="1">
        <f t="shared" si="7"/>
        <v>71.599999999999994</v>
      </c>
      <c r="K466" s="1" t="s">
        <v>239</v>
      </c>
    </row>
    <row r="467" spans="1:11" x14ac:dyDescent="0.2">
      <c r="A467" s="1">
        <v>466</v>
      </c>
      <c r="B467" s="1" t="s">
        <v>1103</v>
      </c>
      <c r="C467" s="1" t="s">
        <v>1104</v>
      </c>
      <c r="D467" s="1" t="s">
        <v>25</v>
      </c>
      <c r="E467" s="1" t="s">
        <v>1072</v>
      </c>
      <c r="F467" s="1" t="s">
        <v>1018</v>
      </c>
      <c r="G467" s="2">
        <f>VLOOKUP(B467,[1]sheet1!$A:$E,5,0)</f>
        <v>77.44</v>
      </c>
      <c r="H467" s="1">
        <f>VLOOKUP(B467,'[6]电路_无锡(18)'!$B$3:$G$20,6,0)</f>
        <v>17</v>
      </c>
      <c r="I467" s="1">
        <v>0</v>
      </c>
      <c r="J467" s="1">
        <f t="shared" si="7"/>
        <v>71.207999999999998</v>
      </c>
      <c r="K467" s="1" t="s">
        <v>239</v>
      </c>
    </row>
    <row r="468" spans="1:11" x14ac:dyDescent="0.2">
      <c r="A468" s="1">
        <v>467</v>
      </c>
      <c r="B468" s="1" t="s">
        <v>1105</v>
      </c>
      <c r="C468" s="1" t="s">
        <v>1106</v>
      </c>
      <c r="D468" s="1" t="s">
        <v>25</v>
      </c>
      <c r="E468" s="1" t="s">
        <v>1072</v>
      </c>
      <c r="F468" s="1" t="s">
        <v>1065</v>
      </c>
      <c r="G468" s="2">
        <f>VLOOKUP(B468,[1]sheet1!$A:$E,5,0)</f>
        <v>76.33</v>
      </c>
      <c r="H468" s="1">
        <f>VLOOKUP(B468,'[6]电路_无锡(18)'!$B$3:$G$20,6,0)</f>
        <v>17</v>
      </c>
      <c r="I468" s="1">
        <v>0</v>
      </c>
      <c r="J468" s="1">
        <f t="shared" si="7"/>
        <v>70.430999999999997</v>
      </c>
      <c r="K468" s="1" t="s">
        <v>239</v>
      </c>
    </row>
    <row r="469" spans="1:11" x14ac:dyDescent="0.2">
      <c r="A469" s="1">
        <v>468</v>
      </c>
      <c r="B469" s="1" t="s">
        <v>1107</v>
      </c>
      <c r="C469" s="1" t="s">
        <v>1108</v>
      </c>
      <c r="D469" s="1" t="s">
        <v>13</v>
      </c>
      <c r="E469" s="1" t="s">
        <v>1109</v>
      </c>
      <c r="F469" s="1" t="s">
        <v>62</v>
      </c>
      <c r="G469" s="2">
        <f>VLOOKUP(B469,[1]sheet1!$A:$E,5,0)</f>
        <v>80.709999999999994</v>
      </c>
      <c r="H469" s="1">
        <f>VLOOKUP(B469,'[7]鲁汶(51)'!$B$3:$G$53,6,0)</f>
        <v>19</v>
      </c>
      <c r="I469" s="1">
        <v>6.2</v>
      </c>
      <c r="J469" s="1">
        <f t="shared" si="7"/>
        <v>81.696999999999989</v>
      </c>
      <c r="K469" s="3" t="s">
        <v>16</v>
      </c>
    </row>
    <row r="470" spans="1:11" x14ac:dyDescent="0.2">
      <c r="A470" s="1">
        <v>469</v>
      </c>
      <c r="B470" s="1" t="s">
        <v>1110</v>
      </c>
      <c r="C470" s="1" t="s">
        <v>1111</v>
      </c>
      <c r="D470" s="1" t="s">
        <v>25</v>
      </c>
      <c r="E470" s="1" t="s">
        <v>1109</v>
      </c>
      <c r="F470" s="1" t="s">
        <v>1012</v>
      </c>
      <c r="G470" s="2">
        <f>VLOOKUP(B470,[1]sheet1!$A:$E,5,0)</f>
        <v>87.78</v>
      </c>
      <c r="H470" s="1">
        <f>VLOOKUP(B470,'[7]鲁汶(51)'!$B$3:$G$53,6,0)</f>
        <v>16</v>
      </c>
      <c r="I470" s="1">
        <v>3.1</v>
      </c>
      <c r="J470" s="1">
        <f t="shared" si="7"/>
        <v>80.545999999999992</v>
      </c>
      <c r="K470" s="3" t="s">
        <v>16</v>
      </c>
    </row>
    <row r="471" spans="1:11" x14ac:dyDescent="0.2">
      <c r="A471" s="1">
        <v>470</v>
      </c>
      <c r="B471" s="1" t="s">
        <v>1112</v>
      </c>
      <c r="C471" s="1" t="s">
        <v>1113</v>
      </c>
      <c r="D471" s="1" t="s">
        <v>25</v>
      </c>
      <c r="E471" s="1" t="s">
        <v>1109</v>
      </c>
      <c r="F471" s="1" t="s">
        <v>1012</v>
      </c>
      <c r="G471" s="2">
        <f>VLOOKUP(B471,[1]sheet1!$A:$E,5,0)</f>
        <v>84.85</v>
      </c>
      <c r="H471" s="1">
        <f>VLOOKUP(B471,'[7]鲁汶(51)'!$B$3:$G$53,6,0)</f>
        <v>16</v>
      </c>
      <c r="I471" s="1">
        <v>4.5</v>
      </c>
      <c r="J471" s="1">
        <f t="shared" si="7"/>
        <v>79.894999999999982</v>
      </c>
      <c r="K471" s="3" t="s">
        <v>16</v>
      </c>
    </row>
    <row r="472" spans="1:11" x14ac:dyDescent="0.2">
      <c r="A472" s="1">
        <v>471</v>
      </c>
      <c r="B472" s="1" t="s">
        <v>1114</v>
      </c>
      <c r="C472" s="1" t="s">
        <v>1115</v>
      </c>
      <c r="D472" s="1" t="s">
        <v>25</v>
      </c>
      <c r="E472" s="1" t="s">
        <v>1109</v>
      </c>
      <c r="F472" s="1" t="s">
        <v>1012</v>
      </c>
      <c r="G472" s="2">
        <f>VLOOKUP(B472,[1]sheet1!$A:$E,5,0)</f>
        <v>83.44</v>
      </c>
      <c r="H472" s="1">
        <f>VLOOKUP(B472,'[7]鲁汶(51)'!$B$3:$G$53,6,0)</f>
        <v>16</v>
      </c>
      <c r="I472" s="1">
        <v>5</v>
      </c>
      <c r="J472" s="1">
        <f t="shared" si="7"/>
        <v>79.407999999999987</v>
      </c>
      <c r="K472" s="3" t="s">
        <v>16</v>
      </c>
    </row>
    <row r="473" spans="1:11" x14ac:dyDescent="0.2">
      <c r="A473" s="1">
        <v>472</v>
      </c>
      <c r="B473" s="1" t="s">
        <v>1116</v>
      </c>
      <c r="C473" s="1" t="s">
        <v>1117</v>
      </c>
      <c r="D473" s="1" t="s">
        <v>13</v>
      </c>
      <c r="E473" s="1" t="s">
        <v>1109</v>
      </c>
      <c r="F473" s="1" t="s">
        <v>1118</v>
      </c>
      <c r="G473" s="2">
        <f>VLOOKUP(B473,[1]sheet1!$A:$E,5,0)</f>
        <v>82.76</v>
      </c>
      <c r="H473" s="1">
        <f>VLOOKUP(B473,'[7]鲁汶(51)'!$B$3:$G$53,6,0)</f>
        <v>16</v>
      </c>
      <c r="I473" s="1">
        <v>5.2</v>
      </c>
      <c r="J473" s="1">
        <f t="shared" si="7"/>
        <v>79.132000000000005</v>
      </c>
      <c r="K473" s="3" t="s">
        <v>16</v>
      </c>
    </row>
    <row r="474" spans="1:11" x14ac:dyDescent="0.2">
      <c r="A474" s="1">
        <v>473</v>
      </c>
      <c r="B474" s="1" t="s">
        <v>1119</v>
      </c>
      <c r="C474" s="1" t="s">
        <v>1120</v>
      </c>
      <c r="D474" s="1" t="s">
        <v>25</v>
      </c>
      <c r="E474" s="1" t="s">
        <v>1109</v>
      </c>
      <c r="F474" s="1" t="s">
        <v>1048</v>
      </c>
      <c r="G474" s="2">
        <f>VLOOKUP(B474,[1]sheet1!$A:$E,5,0)</f>
        <v>84.06</v>
      </c>
      <c r="H474" s="1">
        <f>VLOOKUP(B474,'[7]鲁汶(51)'!$B$3:$G$53,6,0)</f>
        <v>16</v>
      </c>
      <c r="I474" s="1">
        <v>3.7</v>
      </c>
      <c r="J474" s="1">
        <f t="shared" si="7"/>
        <v>78.542000000000002</v>
      </c>
      <c r="K474" s="1" t="s">
        <v>54</v>
      </c>
    </row>
    <row r="475" spans="1:11" x14ac:dyDescent="0.2">
      <c r="A475" s="1">
        <v>474</v>
      </c>
      <c r="B475" s="1" t="s">
        <v>1121</v>
      </c>
      <c r="C475" s="1" t="s">
        <v>1122</v>
      </c>
      <c r="D475" s="1" t="s">
        <v>25</v>
      </c>
      <c r="E475" s="1" t="s">
        <v>1109</v>
      </c>
      <c r="F475" s="1" t="s">
        <v>504</v>
      </c>
      <c r="G475" s="2">
        <f>VLOOKUP(B475,[1]sheet1!$A:$E,5,0)</f>
        <v>83.5</v>
      </c>
      <c r="H475" s="1">
        <f>VLOOKUP(B475,'[7]鲁汶(51)'!$B$3:$G$53,6,0)</f>
        <v>16</v>
      </c>
      <c r="I475" s="1">
        <v>2.2000000000000002</v>
      </c>
      <c r="J475" s="1">
        <f t="shared" si="7"/>
        <v>76.649999999999991</v>
      </c>
      <c r="K475" s="1" t="s">
        <v>54</v>
      </c>
    </row>
    <row r="476" spans="1:11" x14ac:dyDescent="0.2">
      <c r="A476" s="1">
        <v>475</v>
      </c>
      <c r="B476" s="1" t="s">
        <v>1123</v>
      </c>
      <c r="C476" s="1" t="s">
        <v>1124</v>
      </c>
      <c r="D476" s="1" t="s">
        <v>25</v>
      </c>
      <c r="E476" s="1" t="s">
        <v>1109</v>
      </c>
      <c r="F476" s="1" t="s">
        <v>795</v>
      </c>
      <c r="G476" s="2">
        <f>VLOOKUP(B476,[1]sheet1!$A:$E,5,0)</f>
        <v>84.44</v>
      </c>
      <c r="H476" s="1">
        <f>VLOOKUP(B476,'[7]鲁汶(51)'!$B$3:$G$53,6,0)</f>
        <v>16</v>
      </c>
      <c r="I476" s="1">
        <v>1.4</v>
      </c>
      <c r="J476" s="1">
        <f t="shared" si="7"/>
        <v>76.50800000000001</v>
      </c>
      <c r="K476" s="1" t="s">
        <v>54</v>
      </c>
    </row>
    <row r="477" spans="1:11" x14ac:dyDescent="0.2">
      <c r="A477" s="1">
        <v>476</v>
      </c>
      <c r="B477" s="1" t="s">
        <v>1125</v>
      </c>
      <c r="C477" s="1" t="s">
        <v>1126</v>
      </c>
      <c r="D477" s="1" t="s">
        <v>25</v>
      </c>
      <c r="E477" s="1" t="s">
        <v>1109</v>
      </c>
      <c r="F477" s="1" t="s">
        <v>1042</v>
      </c>
      <c r="G477" s="2">
        <f>VLOOKUP(B477,[1]sheet1!$A:$E,5,0)</f>
        <v>83.72</v>
      </c>
      <c r="H477" s="1">
        <f>VLOOKUP(B477,'[7]鲁汶(51)'!$B$3:$G$53,6,0)</f>
        <v>16</v>
      </c>
      <c r="I477" s="1">
        <v>1.6</v>
      </c>
      <c r="J477" s="1">
        <f t="shared" si="7"/>
        <v>76.203999999999979</v>
      </c>
      <c r="K477" s="1" t="s">
        <v>54</v>
      </c>
    </row>
    <row r="478" spans="1:11" x14ac:dyDescent="0.2">
      <c r="A478" s="1">
        <v>477</v>
      </c>
      <c r="B478" s="1" t="s">
        <v>1127</v>
      </c>
      <c r="C478" s="1" t="s">
        <v>1128</v>
      </c>
      <c r="D478" s="1" t="s">
        <v>25</v>
      </c>
      <c r="E478" s="1" t="s">
        <v>1109</v>
      </c>
      <c r="F478" s="1" t="s">
        <v>48</v>
      </c>
      <c r="G478" s="2">
        <f>VLOOKUP(B478,[1]sheet1!$A:$E,5,0)</f>
        <v>79.78</v>
      </c>
      <c r="H478" s="1">
        <f>VLOOKUP(B478,'[7]鲁汶(51)'!$B$3:$G$53,6,0)</f>
        <v>16</v>
      </c>
      <c r="I478" s="1">
        <v>3.8</v>
      </c>
      <c r="J478" s="1">
        <f t="shared" si="7"/>
        <v>75.646000000000001</v>
      </c>
      <c r="K478" s="1" t="s">
        <v>54</v>
      </c>
    </row>
    <row r="479" spans="1:11" x14ac:dyDescent="0.2">
      <c r="A479" s="1">
        <v>478</v>
      </c>
      <c r="B479" s="1" t="s">
        <v>1129</v>
      </c>
      <c r="C479" s="1" t="s">
        <v>1130</v>
      </c>
      <c r="D479" s="1" t="s">
        <v>13</v>
      </c>
      <c r="E479" s="1" t="s">
        <v>1109</v>
      </c>
      <c r="F479" s="1" t="s">
        <v>15</v>
      </c>
      <c r="G479" s="2">
        <f>VLOOKUP(B479,[1]sheet1!$A:$E,5,0)</f>
        <v>82.65</v>
      </c>
      <c r="H479" s="1">
        <f>VLOOKUP(B479,'[7]鲁汶(51)'!$B$3:$G$53,6,0)</f>
        <v>16</v>
      </c>
      <c r="I479" s="1">
        <v>1.7</v>
      </c>
      <c r="J479" s="1">
        <f t="shared" si="7"/>
        <v>75.554999999999993</v>
      </c>
      <c r="K479" s="1" t="s">
        <v>54</v>
      </c>
    </row>
    <row r="480" spans="1:11" x14ac:dyDescent="0.2">
      <c r="A480" s="1">
        <v>479</v>
      </c>
      <c r="B480" s="1" t="s">
        <v>1131</v>
      </c>
      <c r="C480" s="1" t="s">
        <v>1132</v>
      </c>
      <c r="D480" s="1" t="s">
        <v>25</v>
      </c>
      <c r="E480" s="1" t="s">
        <v>1109</v>
      </c>
      <c r="F480" s="1" t="s">
        <v>139</v>
      </c>
      <c r="G480" s="2">
        <f>VLOOKUP(B480,[1]sheet1!$A:$E,5,0)</f>
        <v>78.5</v>
      </c>
      <c r="H480" s="1">
        <f>VLOOKUP(B480,'[7]鲁汶(51)'!$B$3:$G$53,6,0)</f>
        <v>16</v>
      </c>
      <c r="I480" s="1">
        <v>4.3</v>
      </c>
      <c r="J480" s="1">
        <f t="shared" si="7"/>
        <v>75.249999999999986</v>
      </c>
      <c r="K480" s="1" t="s">
        <v>54</v>
      </c>
    </row>
    <row r="481" spans="1:11" x14ac:dyDescent="0.2">
      <c r="A481" s="1">
        <v>480</v>
      </c>
      <c r="B481" s="1" t="s">
        <v>1133</v>
      </c>
      <c r="C481" s="1" t="s">
        <v>1134</v>
      </c>
      <c r="D481" s="1" t="s">
        <v>25</v>
      </c>
      <c r="E481" s="1" t="s">
        <v>1109</v>
      </c>
      <c r="F481" s="1" t="s">
        <v>45</v>
      </c>
      <c r="G481" s="2">
        <f>VLOOKUP(B481,[1]sheet1!$A:$E,5,0)</f>
        <v>82.89</v>
      </c>
      <c r="H481" s="1">
        <f>VLOOKUP(B481,'[7]鲁汶(51)'!$B$3:$G$53,6,0)</f>
        <v>17</v>
      </c>
      <c r="I481" s="1">
        <v>0.2</v>
      </c>
      <c r="J481" s="1">
        <f t="shared" si="7"/>
        <v>75.222999999999999</v>
      </c>
      <c r="K481" s="1" t="s">
        <v>54</v>
      </c>
    </row>
    <row r="482" spans="1:11" x14ac:dyDescent="0.2">
      <c r="A482" s="1">
        <v>481</v>
      </c>
      <c r="B482" s="1" t="s">
        <v>1135</v>
      </c>
      <c r="C482" s="1" t="s">
        <v>1136</v>
      </c>
      <c r="D482" s="1" t="s">
        <v>13</v>
      </c>
      <c r="E482" s="1" t="s">
        <v>1109</v>
      </c>
      <c r="F482" s="1" t="s">
        <v>15</v>
      </c>
      <c r="G482" s="2">
        <f>VLOOKUP(B482,[1]sheet1!$A:$E,5,0)</f>
        <v>77.41</v>
      </c>
      <c r="H482" s="1">
        <f>VLOOKUP(B482,'[7]鲁汶(51)'!$B$3:$G$53,6,0)</f>
        <v>16</v>
      </c>
      <c r="I482" s="1">
        <v>5</v>
      </c>
      <c r="J482" s="1">
        <f t="shared" si="7"/>
        <v>75.186999999999998</v>
      </c>
      <c r="K482" s="1" t="s">
        <v>54</v>
      </c>
    </row>
    <row r="483" spans="1:11" x14ac:dyDescent="0.2">
      <c r="A483" s="1">
        <v>482</v>
      </c>
      <c r="B483" s="1" t="s">
        <v>1137</v>
      </c>
      <c r="C483" s="1" t="s">
        <v>1138</v>
      </c>
      <c r="D483" s="1" t="s">
        <v>25</v>
      </c>
      <c r="E483" s="1" t="s">
        <v>1109</v>
      </c>
      <c r="F483" s="1" t="s">
        <v>1006</v>
      </c>
      <c r="G483" s="2">
        <f>VLOOKUP(B483,[1]sheet1!$A:$E,5,0)</f>
        <v>83.61</v>
      </c>
      <c r="H483" s="1">
        <f>VLOOKUP(B483,'[7]鲁汶(51)'!$B$3:$G$53,6,0)</f>
        <v>16</v>
      </c>
      <c r="I483" s="1">
        <v>0</v>
      </c>
      <c r="J483" s="1">
        <f t="shared" si="7"/>
        <v>74.526999999999987</v>
      </c>
      <c r="K483" s="1" t="s">
        <v>54</v>
      </c>
    </row>
    <row r="484" spans="1:11" x14ac:dyDescent="0.2">
      <c r="A484" s="1">
        <v>483</v>
      </c>
      <c r="B484" s="1" t="s">
        <v>1139</v>
      </c>
      <c r="C484" s="1" t="s">
        <v>1140</v>
      </c>
      <c r="D484" s="1" t="s">
        <v>25</v>
      </c>
      <c r="E484" s="1" t="s">
        <v>1109</v>
      </c>
      <c r="F484" s="1" t="s">
        <v>795</v>
      </c>
      <c r="G484" s="2">
        <f>VLOOKUP(B484,[1]sheet1!$A:$E,5,0)</f>
        <v>79.11</v>
      </c>
      <c r="H484" s="1">
        <f>VLOOKUP(B484,'[7]鲁汶(51)'!$B$3:$G$53,6,0)</f>
        <v>16</v>
      </c>
      <c r="I484" s="1">
        <v>3.1</v>
      </c>
      <c r="J484" s="1">
        <f t="shared" si="7"/>
        <v>74.47699999999999</v>
      </c>
      <c r="K484" s="1" t="s">
        <v>54</v>
      </c>
    </row>
    <row r="485" spans="1:11" x14ac:dyDescent="0.2">
      <c r="A485" s="1">
        <v>484</v>
      </c>
      <c r="B485" s="1" t="s">
        <v>1141</v>
      </c>
      <c r="C485" s="1" t="s">
        <v>1142</v>
      </c>
      <c r="D485" s="1" t="s">
        <v>13</v>
      </c>
      <c r="E485" s="1" t="s">
        <v>1109</v>
      </c>
      <c r="F485" s="1" t="s">
        <v>139</v>
      </c>
      <c r="G485" s="2">
        <f>VLOOKUP(B485,[1]sheet1!$A:$E,5,0)</f>
        <v>83.35</v>
      </c>
      <c r="H485" s="1">
        <f>VLOOKUP(B485,'[7]鲁汶(51)'!$B$3:$G$53,6,0)</f>
        <v>16</v>
      </c>
      <c r="I485" s="1">
        <v>0</v>
      </c>
      <c r="J485" s="1">
        <f t="shared" si="7"/>
        <v>74.344999999999999</v>
      </c>
      <c r="K485" s="1" t="s">
        <v>54</v>
      </c>
    </row>
    <row r="486" spans="1:11" x14ac:dyDescent="0.2">
      <c r="A486" s="1">
        <v>485</v>
      </c>
      <c r="B486" s="1" t="s">
        <v>1143</v>
      </c>
      <c r="C486" s="1" t="s">
        <v>1144</v>
      </c>
      <c r="D486" s="1" t="s">
        <v>25</v>
      </c>
      <c r="E486" s="1" t="s">
        <v>1109</v>
      </c>
      <c r="F486" s="1" t="s">
        <v>29</v>
      </c>
      <c r="G486" s="2">
        <f>VLOOKUP(B486,[1]sheet1!$A:$E,5,0)</f>
        <v>82.83</v>
      </c>
      <c r="H486" s="1">
        <f>VLOOKUP(B486,'[7]鲁汶(51)'!$B$3:$G$53,6,0)</f>
        <v>16</v>
      </c>
      <c r="I486" s="1">
        <v>0</v>
      </c>
      <c r="J486" s="1">
        <f t="shared" si="7"/>
        <v>73.980999999999995</v>
      </c>
      <c r="K486" s="1" t="s">
        <v>54</v>
      </c>
    </row>
    <row r="487" spans="1:11" x14ac:dyDescent="0.2">
      <c r="A487" s="1">
        <v>486</v>
      </c>
      <c r="B487" s="1" t="s">
        <v>1145</v>
      </c>
      <c r="C487" s="1" t="s">
        <v>1146</v>
      </c>
      <c r="D487" s="1" t="s">
        <v>25</v>
      </c>
      <c r="E487" s="1" t="s">
        <v>1109</v>
      </c>
      <c r="F487" s="1" t="s">
        <v>1009</v>
      </c>
      <c r="G487" s="2">
        <f>VLOOKUP(B487,[1]sheet1!$A:$E,5,0)</f>
        <v>81.28</v>
      </c>
      <c r="H487" s="1">
        <f>VLOOKUP(B487,'[7]鲁汶(51)'!$B$3:$G$53,6,0)</f>
        <v>16</v>
      </c>
      <c r="I487" s="1">
        <v>1</v>
      </c>
      <c r="J487" s="1">
        <f t="shared" si="7"/>
        <v>73.895999999999987</v>
      </c>
      <c r="K487" s="1" t="s">
        <v>54</v>
      </c>
    </row>
    <row r="488" spans="1:11" x14ac:dyDescent="0.2">
      <c r="A488" s="1">
        <v>487</v>
      </c>
      <c r="B488" s="1" t="s">
        <v>1147</v>
      </c>
      <c r="C488" s="1" t="s">
        <v>1148</v>
      </c>
      <c r="D488" s="1" t="s">
        <v>25</v>
      </c>
      <c r="E488" s="1" t="s">
        <v>1109</v>
      </c>
      <c r="F488" s="1" t="s">
        <v>1012</v>
      </c>
      <c r="G488" s="2">
        <f>VLOOKUP(B488,[1]sheet1!$A:$E,5,0)</f>
        <v>81.83</v>
      </c>
      <c r="H488" s="1">
        <f>VLOOKUP(B488,'[7]鲁汶(51)'!$B$3:$G$53,6,0)</f>
        <v>16</v>
      </c>
      <c r="I488" s="1">
        <v>0.4</v>
      </c>
      <c r="J488" s="1">
        <f t="shared" si="7"/>
        <v>73.680999999999997</v>
      </c>
      <c r="K488" s="1" t="s">
        <v>54</v>
      </c>
    </row>
    <row r="489" spans="1:11" x14ac:dyDescent="0.2">
      <c r="A489" s="1">
        <v>488</v>
      </c>
      <c r="B489" s="1" t="s">
        <v>1149</v>
      </c>
      <c r="C489" s="1" t="s">
        <v>1150</v>
      </c>
      <c r="D489" s="1" t="s">
        <v>25</v>
      </c>
      <c r="E489" s="1" t="s">
        <v>1109</v>
      </c>
      <c r="F489" s="1" t="s">
        <v>1009</v>
      </c>
      <c r="G489" s="2">
        <f>VLOOKUP(B489,[1]sheet1!$A:$E,5,0)</f>
        <v>80.11</v>
      </c>
      <c r="H489" s="1">
        <f>VLOOKUP(B489,'[7]鲁汶(51)'!$B$3:$G$53,6,0)</f>
        <v>16</v>
      </c>
      <c r="I489" s="1">
        <v>1.2</v>
      </c>
      <c r="J489" s="1">
        <f t="shared" si="7"/>
        <v>73.277000000000001</v>
      </c>
      <c r="K489" s="4" t="s">
        <v>151</v>
      </c>
    </row>
    <row r="490" spans="1:11" x14ac:dyDescent="0.2">
      <c r="A490" s="1">
        <v>489</v>
      </c>
      <c r="B490" s="1" t="s">
        <v>1151</v>
      </c>
      <c r="C490" s="1" t="s">
        <v>1152</v>
      </c>
      <c r="D490" s="1" t="s">
        <v>13</v>
      </c>
      <c r="E490" s="1" t="s">
        <v>1109</v>
      </c>
      <c r="F490" s="1" t="s">
        <v>48</v>
      </c>
      <c r="G490" s="2">
        <f>VLOOKUP(B490,[1]sheet1!$A:$E,5,0)</f>
        <v>81.59</v>
      </c>
      <c r="H490" s="1">
        <f>VLOOKUP(B490,'[7]鲁汶(51)'!$B$3:$G$53,6,0)</f>
        <v>16</v>
      </c>
      <c r="I490" s="1">
        <v>0.1</v>
      </c>
      <c r="J490" s="1">
        <f t="shared" si="7"/>
        <v>73.212999999999994</v>
      </c>
      <c r="K490" s="4" t="s">
        <v>151</v>
      </c>
    </row>
    <row r="491" spans="1:11" x14ac:dyDescent="0.2">
      <c r="A491" s="1">
        <v>490</v>
      </c>
      <c r="B491" s="1" t="s">
        <v>1153</v>
      </c>
      <c r="C491" s="1" t="s">
        <v>1154</v>
      </c>
      <c r="D491" s="1" t="s">
        <v>25</v>
      </c>
      <c r="E491" s="1" t="s">
        <v>1109</v>
      </c>
      <c r="F491" s="1" t="s">
        <v>29</v>
      </c>
      <c r="G491" s="2">
        <f>VLOOKUP(B491,[1]sheet1!$A:$E,5,0)</f>
        <v>81.72</v>
      </c>
      <c r="H491" s="1">
        <f>VLOOKUP(B491,'[7]鲁汶(51)'!$B$3:$G$53,6,0)</f>
        <v>16</v>
      </c>
      <c r="I491" s="1">
        <v>0</v>
      </c>
      <c r="J491" s="1">
        <f t="shared" si="7"/>
        <v>73.203999999999994</v>
      </c>
      <c r="K491" s="4" t="s">
        <v>151</v>
      </c>
    </row>
    <row r="492" spans="1:11" x14ac:dyDescent="0.2">
      <c r="A492" s="1">
        <v>491</v>
      </c>
      <c r="B492" s="1" t="s">
        <v>1155</v>
      </c>
      <c r="C492" s="1" t="s">
        <v>1156</v>
      </c>
      <c r="D492" s="1" t="s">
        <v>25</v>
      </c>
      <c r="E492" s="1" t="s">
        <v>1109</v>
      </c>
      <c r="F492" s="1" t="s">
        <v>29</v>
      </c>
      <c r="G492" s="2">
        <f>VLOOKUP(B492,[1]sheet1!$A:$E,5,0)</f>
        <v>81.5</v>
      </c>
      <c r="H492" s="1">
        <f>VLOOKUP(B492,'[7]鲁汶(51)'!$B$3:$G$53,6,0)</f>
        <v>16</v>
      </c>
      <c r="I492" s="1">
        <v>0</v>
      </c>
      <c r="J492" s="1">
        <f t="shared" si="7"/>
        <v>73.05</v>
      </c>
      <c r="K492" s="4" t="s">
        <v>151</v>
      </c>
    </row>
    <row r="493" spans="1:11" x14ac:dyDescent="0.2">
      <c r="A493" s="1">
        <v>492</v>
      </c>
      <c r="B493" s="1" t="s">
        <v>1157</v>
      </c>
      <c r="C493" s="1" t="s">
        <v>1158</v>
      </c>
      <c r="D493" s="1" t="s">
        <v>25</v>
      </c>
      <c r="E493" s="1" t="s">
        <v>1109</v>
      </c>
      <c r="F493" s="1" t="s">
        <v>114</v>
      </c>
      <c r="G493" s="2">
        <f>VLOOKUP(B493,[1]sheet1!$A:$E,5,0)</f>
        <v>80.83</v>
      </c>
      <c r="H493" s="1">
        <f>VLOOKUP(B493,'[7]鲁汶(51)'!$B$3:$G$53,6,0)</f>
        <v>16</v>
      </c>
      <c r="I493" s="1">
        <v>0.3</v>
      </c>
      <c r="J493" s="1">
        <f t="shared" si="7"/>
        <v>72.880999999999986</v>
      </c>
      <c r="K493" s="4" t="s">
        <v>151</v>
      </c>
    </row>
    <row r="494" spans="1:11" x14ac:dyDescent="0.2">
      <c r="A494" s="1">
        <v>493</v>
      </c>
      <c r="B494" s="1" t="s">
        <v>1159</v>
      </c>
      <c r="C494" s="1" t="s">
        <v>1160</v>
      </c>
      <c r="D494" s="1" t="s">
        <v>25</v>
      </c>
      <c r="E494" s="1" t="s">
        <v>1109</v>
      </c>
      <c r="F494" s="1" t="s">
        <v>1009</v>
      </c>
      <c r="G494" s="2">
        <f>VLOOKUP(B494,[1]sheet1!$A:$E,5,0)</f>
        <v>80.39</v>
      </c>
      <c r="H494" s="1">
        <f>VLOOKUP(B494,'[7]鲁汶(51)'!$B$3:$G$53,6,0)</f>
        <v>16</v>
      </c>
      <c r="I494" s="1">
        <v>0.4</v>
      </c>
      <c r="J494" s="1">
        <f t="shared" si="7"/>
        <v>72.673000000000002</v>
      </c>
      <c r="K494" s="4" t="s">
        <v>151</v>
      </c>
    </row>
    <row r="495" spans="1:11" x14ac:dyDescent="0.2">
      <c r="A495" s="1">
        <v>494</v>
      </c>
      <c r="B495" s="1" t="s">
        <v>1161</v>
      </c>
      <c r="C495" s="1" t="s">
        <v>1162</v>
      </c>
      <c r="D495" s="1" t="s">
        <v>13</v>
      </c>
      <c r="E495" s="1" t="s">
        <v>1109</v>
      </c>
      <c r="F495" s="1" t="s">
        <v>1163</v>
      </c>
      <c r="G495" s="2">
        <f>VLOOKUP(B495,[1]sheet1!$A:$E,5,0)</f>
        <v>80.94</v>
      </c>
      <c r="H495" s="1">
        <f>VLOOKUP(B495,'[7]鲁汶(51)'!$B$3:$G$53,6,0)</f>
        <v>16</v>
      </c>
      <c r="I495" s="1">
        <v>0</v>
      </c>
      <c r="J495" s="1">
        <f t="shared" si="7"/>
        <v>72.657999999999987</v>
      </c>
      <c r="K495" s="4" t="s">
        <v>151</v>
      </c>
    </row>
    <row r="496" spans="1:11" x14ac:dyDescent="0.2">
      <c r="A496" s="1">
        <v>495</v>
      </c>
      <c r="B496" s="1" t="s">
        <v>1164</v>
      </c>
      <c r="C496" s="1" t="s">
        <v>1165</v>
      </c>
      <c r="D496" s="1" t="s">
        <v>25</v>
      </c>
      <c r="E496" s="1" t="s">
        <v>1109</v>
      </c>
      <c r="F496" s="1" t="s">
        <v>1163</v>
      </c>
      <c r="G496" s="2">
        <f>VLOOKUP(B496,[1]sheet1!$A:$E,5,0)</f>
        <v>80.569999999999993</v>
      </c>
      <c r="H496" s="1">
        <f>VLOOKUP(B496,'[7]鲁汶(51)'!$B$3:$G$53,6,0)</f>
        <v>16</v>
      </c>
      <c r="I496" s="1">
        <v>0</v>
      </c>
      <c r="J496" s="1">
        <f t="shared" si="7"/>
        <v>72.399000000000001</v>
      </c>
      <c r="K496" s="4" t="s">
        <v>151</v>
      </c>
    </row>
    <row r="497" spans="1:11" x14ac:dyDescent="0.2">
      <c r="A497" s="1">
        <v>496</v>
      </c>
      <c r="B497" s="1" t="s">
        <v>1166</v>
      </c>
      <c r="C497" s="1" t="s">
        <v>1167</v>
      </c>
      <c r="D497" s="1" t="s">
        <v>25</v>
      </c>
      <c r="E497" s="1" t="s">
        <v>1109</v>
      </c>
      <c r="F497" s="1" t="s">
        <v>139</v>
      </c>
      <c r="G497" s="2">
        <f>VLOOKUP(B497,[1]sheet1!$A:$E,5,0)</f>
        <v>80.56</v>
      </c>
      <c r="H497" s="1">
        <f>VLOOKUP(B497,'[7]鲁汶(51)'!$B$3:$G$53,6,0)</f>
        <v>16</v>
      </c>
      <c r="I497" s="1">
        <v>0</v>
      </c>
      <c r="J497" s="1">
        <f t="shared" si="7"/>
        <v>72.391999999999996</v>
      </c>
      <c r="K497" s="4" t="s">
        <v>151</v>
      </c>
    </row>
    <row r="498" spans="1:11" x14ac:dyDescent="0.2">
      <c r="A498" s="1">
        <v>497</v>
      </c>
      <c r="B498" s="1" t="s">
        <v>1168</v>
      </c>
      <c r="C498" s="1" t="s">
        <v>1169</v>
      </c>
      <c r="D498" s="1" t="s">
        <v>25</v>
      </c>
      <c r="E498" s="1" t="s">
        <v>1109</v>
      </c>
      <c r="F498" s="1" t="s">
        <v>1048</v>
      </c>
      <c r="G498" s="2">
        <f>VLOOKUP(B498,[1]sheet1!$A:$E,5,0)</f>
        <v>75.67</v>
      </c>
      <c r="H498" s="1">
        <f>VLOOKUP(B498,'[7]鲁汶(51)'!$B$3:$G$53,6,0)</f>
        <v>16</v>
      </c>
      <c r="I498" s="1">
        <v>3.2</v>
      </c>
      <c r="J498" s="1">
        <f t="shared" si="7"/>
        <v>72.168999999999997</v>
      </c>
      <c r="K498" s="4" t="s">
        <v>151</v>
      </c>
    </row>
    <row r="499" spans="1:11" x14ac:dyDescent="0.2">
      <c r="A499" s="1">
        <v>498</v>
      </c>
      <c r="B499" s="1" t="s">
        <v>1170</v>
      </c>
      <c r="C499" s="1" t="s">
        <v>1171</v>
      </c>
      <c r="D499" s="1" t="s">
        <v>25</v>
      </c>
      <c r="E499" s="1" t="s">
        <v>1109</v>
      </c>
      <c r="F499" s="1" t="s">
        <v>1045</v>
      </c>
      <c r="G499" s="2">
        <f>VLOOKUP(B499,[1]sheet1!$A:$E,5,0)</f>
        <v>79.78</v>
      </c>
      <c r="H499" s="1">
        <f>VLOOKUP(B499,'[7]鲁汶(51)'!$B$3:$G$53,6,0)</f>
        <v>16</v>
      </c>
      <c r="I499" s="1">
        <v>0.3</v>
      </c>
      <c r="J499" s="1">
        <f t="shared" si="7"/>
        <v>72.146000000000001</v>
      </c>
      <c r="K499" s="4" t="s">
        <v>151</v>
      </c>
    </row>
    <row r="500" spans="1:11" x14ac:dyDescent="0.2">
      <c r="A500" s="1">
        <v>499</v>
      </c>
      <c r="B500" s="1" t="s">
        <v>1172</v>
      </c>
      <c r="C500" s="1" t="s">
        <v>1173</v>
      </c>
      <c r="D500" s="1" t="s">
        <v>25</v>
      </c>
      <c r="E500" s="1" t="s">
        <v>1109</v>
      </c>
      <c r="F500" s="1" t="s">
        <v>504</v>
      </c>
      <c r="G500" s="2">
        <f>VLOOKUP(B500,[1]sheet1!$A:$E,5,0)</f>
        <v>80.06</v>
      </c>
      <c r="H500" s="1">
        <f>VLOOKUP(B500,'[7]鲁汶(51)'!$B$3:$G$53,6,0)</f>
        <v>16</v>
      </c>
      <c r="I500" s="1">
        <v>0.1</v>
      </c>
      <c r="J500" s="1">
        <f t="shared" si="7"/>
        <v>72.141999999999996</v>
      </c>
      <c r="K500" s="4" t="s">
        <v>151</v>
      </c>
    </row>
    <row r="501" spans="1:11" x14ac:dyDescent="0.2">
      <c r="A501" s="1">
        <v>500</v>
      </c>
      <c r="B501" s="1" t="s">
        <v>1174</v>
      </c>
      <c r="C501" s="1" t="s">
        <v>1175</v>
      </c>
      <c r="D501" s="1" t="s">
        <v>13</v>
      </c>
      <c r="E501" s="1" t="s">
        <v>1109</v>
      </c>
      <c r="F501" s="1" t="s">
        <v>62</v>
      </c>
      <c r="G501" s="2">
        <f>VLOOKUP(B501,[1]sheet1!$A:$E,5,0)</f>
        <v>77</v>
      </c>
      <c r="H501" s="1">
        <f>VLOOKUP(B501,'[7]鲁汶(51)'!$B$3:$G$53,6,0)</f>
        <v>16</v>
      </c>
      <c r="I501" s="1">
        <v>2.1</v>
      </c>
      <c r="J501" s="1">
        <f t="shared" si="7"/>
        <v>72</v>
      </c>
      <c r="K501" s="4" t="s">
        <v>151</v>
      </c>
    </row>
    <row r="502" spans="1:11" x14ac:dyDescent="0.2">
      <c r="A502" s="1">
        <v>501</v>
      </c>
      <c r="B502" s="1" t="s">
        <v>1176</v>
      </c>
      <c r="C502" s="1" t="s">
        <v>1177</v>
      </c>
      <c r="D502" s="1" t="s">
        <v>25</v>
      </c>
      <c r="E502" s="1" t="s">
        <v>1109</v>
      </c>
      <c r="F502" s="1" t="s">
        <v>45</v>
      </c>
      <c r="G502" s="2">
        <f>VLOOKUP(B502,[1]sheet1!$A:$E,5,0)</f>
        <v>78.67</v>
      </c>
      <c r="H502" s="1">
        <f>VLOOKUP(B502,'[7]鲁汶(51)'!$B$3:$G$53,6,0)</f>
        <v>16</v>
      </c>
      <c r="I502" s="1">
        <v>0.5</v>
      </c>
      <c r="J502" s="1">
        <f t="shared" si="7"/>
        <v>71.568999999999988</v>
      </c>
      <c r="K502" s="4" t="s">
        <v>151</v>
      </c>
    </row>
    <row r="503" spans="1:11" x14ac:dyDescent="0.2">
      <c r="A503" s="1">
        <v>502</v>
      </c>
      <c r="B503" s="1" t="s">
        <v>1178</v>
      </c>
      <c r="C503" s="1" t="s">
        <v>1179</v>
      </c>
      <c r="D503" s="1" t="s">
        <v>25</v>
      </c>
      <c r="E503" s="1" t="s">
        <v>1109</v>
      </c>
      <c r="F503" s="1" t="s">
        <v>1018</v>
      </c>
      <c r="G503" s="2">
        <f>VLOOKUP(B503,[1]sheet1!$A:$E,5,0)</f>
        <v>79.17</v>
      </c>
      <c r="H503" s="1">
        <f>VLOOKUP(B503,'[7]鲁汶(51)'!$B$3:$G$53,6,0)</f>
        <v>16</v>
      </c>
      <c r="I503" s="1">
        <v>0.1</v>
      </c>
      <c r="J503" s="1">
        <f t="shared" si="7"/>
        <v>71.518999999999991</v>
      </c>
      <c r="K503" s="4" t="s">
        <v>151</v>
      </c>
    </row>
    <row r="504" spans="1:11" x14ac:dyDescent="0.2">
      <c r="A504" s="1">
        <v>503</v>
      </c>
      <c r="B504" s="1" t="s">
        <v>1180</v>
      </c>
      <c r="C504" s="1" t="s">
        <v>1181</v>
      </c>
      <c r="D504" s="1" t="s">
        <v>25</v>
      </c>
      <c r="E504" s="1" t="s">
        <v>1109</v>
      </c>
      <c r="F504" s="1" t="s">
        <v>1023</v>
      </c>
      <c r="G504" s="2">
        <f>VLOOKUP(B504,[1]sheet1!$A:$E,5,0)</f>
        <v>79.06</v>
      </c>
      <c r="H504" s="1">
        <f>VLOOKUP(B504,'[7]鲁汶(51)'!$B$3:$G$53,6,0)</f>
        <v>16</v>
      </c>
      <c r="I504" s="1">
        <v>0</v>
      </c>
      <c r="J504" s="1">
        <f t="shared" si="7"/>
        <v>71.341999999999999</v>
      </c>
      <c r="K504" s="4" t="s">
        <v>151</v>
      </c>
    </row>
    <row r="505" spans="1:11" x14ac:dyDescent="0.2">
      <c r="A505" s="1">
        <v>504</v>
      </c>
      <c r="B505" s="1" t="s">
        <v>1182</v>
      </c>
      <c r="C505" s="1" t="s">
        <v>1183</v>
      </c>
      <c r="D505" s="1" t="s">
        <v>25</v>
      </c>
      <c r="E505" s="1" t="s">
        <v>1109</v>
      </c>
      <c r="F505" s="1" t="s">
        <v>1012</v>
      </c>
      <c r="G505" s="2">
        <f>VLOOKUP(B505,[1]sheet1!$A:$E,5,0)</f>
        <v>78.94</v>
      </c>
      <c r="H505" s="1">
        <f>VLOOKUP(B505,'[7]鲁汶(51)'!$B$3:$G$53,6,0)</f>
        <v>16</v>
      </c>
      <c r="I505" s="1">
        <v>0</v>
      </c>
      <c r="J505" s="1">
        <f t="shared" si="7"/>
        <v>71.257999999999996</v>
      </c>
      <c r="K505" s="1" t="s">
        <v>239</v>
      </c>
    </row>
    <row r="506" spans="1:11" x14ac:dyDescent="0.2">
      <c r="A506" s="1">
        <v>505</v>
      </c>
      <c r="B506" s="1" t="s">
        <v>1184</v>
      </c>
      <c r="C506" s="1" t="s">
        <v>1185</v>
      </c>
      <c r="D506" s="1" t="s">
        <v>13</v>
      </c>
      <c r="E506" s="1" t="s">
        <v>1109</v>
      </c>
      <c r="F506" s="1" t="s">
        <v>29</v>
      </c>
      <c r="G506" s="2">
        <f>VLOOKUP(B506,[1]sheet1!$A:$E,5,0)</f>
        <v>78.88</v>
      </c>
      <c r="H506" s="1">
        <f>VLOOKUP(B506,'[7]鲁汶(51)'!$B$3:$G$53,6,0)</f>
        <v>16</v>
      </c>
      <c r="I506" s="1">
        <v>0</v>
      </c>
      <c r="J506" s="1">
        <f t="shared" si="7"/>
        <v>71.215999999999994</v>
      </c>
      <c r="K506" s="1" t="s">
        <v>239</v>
      </c>
    </row>
    <row r="507" spans="1:11" x14ac:dyDescent="0.2">
      <c r="A507" s="1">
        <v>506</v>
      </c>
      <c r="B507" s="1" t="s">
        <v>1186</v>
      </c>
      <c r="C507" s="1" t="s">
        <v>1187</v>
      </c>
      <c r="D507" s="1" t="s">
        <v>13</v>
      </c>
      <c r="E507" s="1" t="s">
        <v>1109</v>
      </c>
      <c r="F507" s="1" t="s">
        <v>504</v>
      </c>
      <c r="G507" s="2">
        <f>VLOOKUP(B507,[1]sheet1!$A:$E,5,0)</f>
        <v>78.59</v>
      </c>
      <c r="H507" s="1">
        <f>VLOOKUP(B507,'[7]鲁汶(51)'!$B$3:$G$53,6,0)</f>
        <v>16</v>
      </c>
      <c r="I507" s="1">
        <v>0</v>
      </c>
      <c r="J507" s="1">
        <f t="shared" si="7"/>
        <v>71.013000000000005</v>
      </c>
      <c r="K507" s="1" t="s">
        <v>239</v>
      </c>
    </row>
    <row r="508" spans="1:11" x14ac:dyDescent="0.2">
      <c r="A508" s="1">
        <v>507</v>
      </c>
      <c r="B508" s="1" t="s">
        <v>1188</v>
      </c>
      <c r="C508" s="1" t="s">
        <v>1189</v>
      </c>
      <c r="D508" s="1" t="s">
        <v>25</v>
      </c>
      <c r="E508" s="1" t="s">
        <v>1109</v>
      </c>
      <c r="F508" s="1" t="s">
        <v>1163</v>
      </c>
      <c r="G508" s="2">
        <f>VLOOKUP(B508,[1]sheet1!$A:$E,5,0)</f>
        <v>78.44</v>
      </c>
      <c r="H508" s="1">
        <f>VLOOKUP(B508,'[7]鲁汶(51)'!$B$3:$G$53,6,0)</f>
        <v>16</v>
      </c>
      <c r="I508" s="1">
        <v>0</v>
      </c>
      <c r="J508" s="1">
        <f t="shared" si="7"/>
        <v>70.907999999999987</v>
      </c>
      <c r="K508" s="1" t="s">
        <v>239</v>
      </c>
    </row>
    <row r="509" spans="1:11" x14ac:dyDescent="0.2">
      <c r="A509" s="1">
        <v>508</v>
      </c>
      <c r="B509" s="1" t="s">
        <v>1190</v>
      </c>
      <c r="C509" s="1" t="s">
        <v>1191</v>
      </c>
      <c r="D509" s="1" t="s">
        <v>25</v>
      </c>
      <c r="E509" s="1" t="s">
        <v>1109</v>
      </c>
      <c r="F509" s="1" t="s">
        <v>45</v>
      </c>
      <c r="G509" s="2">
        <f>VLOOKUP(B509,[1]sheet1!$A:$E,5,0)</f>
        <v>76.89</v>
      </c>
      <c r="H509" s="1">
        <f>VLOOKUP(B509,'[7]鲁汶(51)'!$B$3:$G$53,6,0)</f>
        <v>16</v>
      </c>
      <c r="I509" s="1">
        <v>0.7</v>
      </c>
      <c r="J509" s="1">
        <f t="shared" si="7"/>
        <v>70.52300000000001</v>
      </c>
      <c r="K509" s="1" t="s">
        <v>239</v>
      </c>
    </row>
    <row r="510" spans="1:11" x14ac:dyDescent="0.2">
      <c r="A510" s="1">
        <v>509</v>
      </c>
      <c r="B510" s="1" t="s">
        <v>1192</v>
      </c>
      <c r="C510" s="1" t="s">
        <v>1193</v>
      </c>
      <c r="D510" s="1" t="s">
        <v>25</v>
      </c>
      <c r="E510" s="1" t="s">
        <v>1109</v>
      </c>
      <c r="F510" s="1" t="s">
        <v>795</v>
      </c>
      <c r="G510" s="2">
        <f>VLOOKUP(B510,[1]sheet1!$A:$E,5,0)</f>
        <v>77.83</v>
      </c>
      <c r="H510" s="1">
        <f>VLOOKUP(B510,'[7]鲁汶(51)'!$B$3:$G$53,6,0)</f>
        <v>16</v>
      </c>
      <c r="I510" s="1">
        <v>0</v>
      </c>
      <c r="J510" s="1">
        <f t="shared" si="7"/>
        <v>70.480999999999995</v>
      </c>
      <c r="K510" s="1" t="s">
        <v>239</v>
      </c>
    </row>
    <row r="511" spans="1:11" x14ac:dyDescent="0.2">
      <c r="A511" s="1">
        <v>510</v>
      </c>
      <c r="B511" s="1" t="s">
        <v>1194</v>
      </c>
      <c r="C511" s="1" t="s">
        <v>1195</v>
      </c>
      <c r="D511" s="1" t="s">
        <v>25</v>
      </c>
      <c r="E511" s="1" t="s">
        <v>1109</v>
      </c>
      <c r="F511" s="1" t="s">
        <v>1118</v>
      </c>
      <c r="G511" s="2">
        <f>VLOOKUP(B511,[1]sheet1!$A:$E,5,0)</f>
        <v>77.28</v>
      </c>
      <c r="H511" s="1">
        <f>VLOOKUP(B511,'[7]鲁汶(51)'!$B$3:$G$53,6,0)</f>
        <v>16</v>
      </c>
      <c r="I511" s="1">
        <v>0.1</v>
      </c>
      <c r="J511" s="1">
        <f t="shared" si="7"/>
        <v>70.195999999999998</v>
      </c>
      <c r="K511" s="1" t="s">
        <v>239</v>
      </c>
    </row>
    <row r="512" spans="1:11" x14ac:dyDescent="0.2">
      <c r="A512" s="1">
        <v>511</v>
      </c>
      <c r="B512" s="1" t="s">
        <v>1196</v>
      </c>
      <c r="C512" s="1" t="s">
        <v>1197</v>
      </c>
      <c r="D512" s="1" t="s">
        <v>25</v>
      </c>
      <c r="E512" s="1" t="s">
        <v>1109</v>
      </c>
      <c r="F512" s="1" t="s">
        <v>29</v>
      </c>
      <c r="G512" s="2">
        <f>VLOOKUP(B512,[1]sheet1!$A:$E,5,0)</f>
        <v>77.22</v>
      </c>
      <c r="H512" s="1">
        <f>VLOOKUP(B512,'[7]鲁汶(51)'!$B$3:$G$53,6,0)</f>
        <v>16</v>
      </c>
      <c r="I512" s="1">
        <v>0</v>
      </c>
      <c r="J512" s="1">
        <f t="shared" si="7"/>
        <v>70.054000000000002</v>
      </c>
      <c r="K512" s="1" t="s">
        <v>239</v>
      </c>
    </row>
    <row r="513" spans="1:11" x14ac:dyDescent="0.2">
      <c r="A513" s="1">
        <v>512</v>
      </c>
      <c r="B513" s="1" t="s">
        <v>1198</v>
      </c>
      <c r="C513" s="1" t="s">
        <v>1199</v>
      </c>
      <c r="D513" s="1" t="s">
        <v>25</v>
      </c>
      <c r="E513" s="1" t="s">
        <v>1109</v>
      </c>
      <c r="F513" s="1" t="s">
        <v>1048</v>
      </c>
      <c r="G513" s="2">
        <f>VLOOKUP(B513,[1]sheet1!$A:$E,5,0)</f>
        <v>76.33</v>
      </c>
      <c r="H513" s="1">
        <f>VLOOKUP(B513,'[7]鲁汶(51)'!$B$3:$G$53,6,0)</f>
        <v>16</v>
      </c>
      <c r="I513" s="1">
        <v>0</v>
      </c>
      <c r="J513" s="1">
        <f t="shared" si="7"/>
        <v>69.430999999999997</v>
      </c>
      <c r="K513" s="1" t="s">
        <v>239</v>
      </c>
    </row>
    <row r="514" spans="1:11" x14ac:dyDescent="0.2">
      <c r="A514" s="1">
        <v>513</v>
      </c>
      <c r="B514" s="1" t="s">
        <v>1200</v>
      </c>
      <c r="C514" s="1" t="s">
        <v>1201</v>
      </c>
      <c r="D514" s="1" t="s">
        <v>25</v>
      </c>
      <c r="E514" s="1" t="s">
        <v>1109</v>
      </c>
      <c r="F514" s="1" t="s">
        <v>1009</v>
      </c>
      <c r="G514" s="2">
        <f>VLOOKUP(B514,[1]sheet1!$A:$E,5,0)</f>
        <v>73.67</v>
      </c>
      <c r="H514" s="1">
        <f>VLOOKUP(B514,'[7]鲁汶(51)'!$B$3:$G$53,6,0)</f>
        <v>16</v>
      </c>
      <c r="I514" s="1">
        <v>1.5</v>
      </c>
      <c r="J514" s="1">
        <f t="shared" ref="J514:J577" si="8">0.7*G514+H514+I514</f>
        <v>69.068999999999988</v>
      </c>
      <c r="K514" s="1" t="s">
        <v>239</v>
      </c>
    </row>
    <row r="515" spans="1:11" x14ac:dyDescent="0.2">
      <c r="A515" s="1">
        <v>514</v>
      </c>
      <c r="B515" s="1" t="s">
        <v>1202</v>
      </c>
      <c r="C515" s="1" t="s">
        <v>1203</v>
      </c>
      <c r="D515" s="1" t="s">
        <v>25</v>
      </c>
      <c r="E515" s="1" t="s">
        <v>1109</v>
      </c>
      <c r="F515" s="1" t="s">
        <v>1048</v>
      </c>
      <c r="G515" s="2">
        <f>VLOOKUP(B515,[1]sheet1!$A:$E,5,0)</f>
        <v>75.61</v>
      </c>
      <c r="H515" s="1">
        <f>VLOOKUP(B515,'[7]鲁汶(51)'!$B$3:$G$53,6,0)</f>
        <v>16</v>
      </c>
      <c r="I515" s="1">
        <v>0</v>
      </c>
      <c r="J515" s="1">
        <f t="shared" si="8"/>
        <v>68.926999999999992</v>
      </c>
      <c r="K515" s="1" t="s">
        <v>239</v>
      </c>
    </row>
    <row r="516" spans="1:11" x14ac:dyDescent="0.2">
      <c r="A516" s="1">
        <v>515</v>
      </c>
      <c r="B516" s="1" t="s">
        <v>1204</v>
      </c>
      <c r="C516" s="1" t="s">
        <v>1205</v>
      </c>
      <c r="D516" s="1" t="s">
        <v>25</v>
      </c>
      <c r="E516" s="1" t="s">
        <v>1109</v>
      </c>
      <c r="F516" s="1" t="s">
        <v>1163</v>
      </c>
      <c r="G516" s="2">
        <f>VLOOKUP(B516,[1]sheet1!$A:$E,5,0)</f>
        <v>75.06</v>
      </c>
      <c r="H516" s="1">
        <f>VLOOKUP(B516,'[7]鲁汶(51)'!$B$3:$G$53,6,0)</f>
        <v>16</v>
      </c>
      <c r="I516" s="1">
        <v>0</v>
      </c>
      <c r="J516" s="1">
        <f t="shared" si="8"/>
        <v>68.542000000000002</v>
      </c>
      <c r="K516" s="1" t="s">
        <v>239</v>
      </c>
    </row>
    <row r="517" spans="1:11" x14ac:dyDescent="0.2">
      <c r="A517" s="1">
        <v>516</v>
      </c>
      <c r="B517" s="1" t="s">
        <v>1206</v>
      </c>
      <c r="C517" s="1" t="s">
        <v>1207</v>
      </c>
      <c r="D517" s="1" t="s">
        <v>25</v>
      </c>
      <c r="E517" s="1" t="s">
        <v>1109</v>
      </c>
      <c r="F517" s="1" t="s">
        <v>1118</v>
      </c>
      <c r="G517" s="2">
        <f>VLOOKUP(B517,[1]sheet1!$A:$E,5,0)</f>
        <v>73.17</v>
      </c>
      <c r="H517" s="1">
        <f>VLOOKUP(B517,'[7]鲁汶(51)'!$B$3:$G$53,6,0)</f>
        <v>16</v>
      </c>
      <c r="I517" s="1">
        <v>0.1</v>
      </c>
      <c r="J517" s="1">
        <f t="shared" si="8"/>
        <v>67.318999999999988</v>
      </c>
      <c r="K517" s="1" t="s">
        <v>239</v>
      </c>
    </row>
    <row r="518" spans="1:11" x14ac:dyDescent="0.2">
      <c r="A518" s="1">
        <v>517</v>
      </c>
      <c r="B518" s="1" t="s">
        <v>1208</v>
      </c>
      <c r="C518" s="1" t="s">
        <v>1209</v>
      </c>
      <c r="D518" s="1" t="s">
        <v>25</v>
      </c>
      <c r="E518" s="1" t="s">
        <v>1109</v>
      </c>
      <c r="F518" s="1" t="s">
        <v>1015</v>
      </c>
      <c r="G518" s="2">
        <f>VLOOKUP(B518,[1]sheet1!$A:$E,5,0)</f>
        <v>73</v>
      </c>
      <c r="H518" s="1">
        <f>VLOOKUP(B518,'[7]鲁汶(51)'!$B$3:$G$53,6,0)</f>
        <v>16</v>
      </c>
      <c r="I518" s="1">
        <v>0</v>
      </c>
      <c r="J518" s="1">
        <f t="shared" si="8"/>
        <v>67.099999999999994</v>
      </c>
      <c r="K518" s="1" t="s">
        <v>239</v>
      </c>
    </row>
    <row r="519" spans="1:11" x14ac:dyDescent="0.2">
      <c r="A519" s="1">
        <v>518</v>
      </c>
      <c r="B519" s="1" t="s">
        <v>1210</v>
      </c>
      <c r="C519" s="1" t="s">
        <v>1211</v>
      </c>
      <c r="D519" s="1" t="s">
        <v>13</v>
      </c>
      <c r="E519" s="1" t="s">
        <v>1109</v>
      </c>
      <c r="F519" s="1" t="s">
        <v>1118</v>
      </c>
      <c r="G519" s="2">
        <f>VLOOKUP(B519,[1]sheet1!$A:$E,5,0)</f>
        <v>72.650000000000006</v>
      </c>
      <c r="H519" s="1">
        <f>VLOOKUP(B519,'[7]鲁汶(51)'!$B$3:$G$53,6,0)</f>
        <v>16</v>
      </c>
      <c r="I519" s="1">
        <v>0</v>
      </c>
      <c r="J519" s="1">
        <f t="shared" si="8"/>
        <v>66.855000000000004</v>
      </c>
      <c r="K519" s="1" t="s">
        <v>239</v>
      </c>
    </row>
  </sheetData>
  <phoneticPr fontId="2" type="noConversion"/>
  <conditionalFormatting sqref="B129:B174">
    <cfRule type="duplicateValues" dxfId="5" priority="6"/>
  </conditionalFormatting>
  <conditionalFormatting sqref="B175:B254">
    <cfRule type="duplicateValues" dxfId="4" priority="5"/>
  </conditionalFormatting>
  <conditionalFormatting sqref="B255:B288">
    <cfRule type="duplicateValues" dxfId="3" priority="3"/>
    <cfRule type="duplicateValues" dxfId="2" priority="4"/>
  </conditionalFormatting>
  <conditionalFormatting sqref="B372:B423">
    <cfRule type="duplicateValues" dxfId="1" priority="2"/>
  </conditionalFormatting>
  <conditionalFormatting sqref="B451:B468">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Sheet2</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radio</dc:creator>
  <cp:lastModifiedBy>radio</cp:lastModifiedBy>
  <dcterms:created xsi:type="dcterms:W3CDTF">2015-06-05T18:19:34Z</dcterms:created>
  <dcterms:modified xsi:type="dcterms:W3CDTF">2023-10-16T14:19:01Z</dcterms:modified>
</cp:coreProperties>
</file>